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Приказ 380\"/>
    </mc:Choice>
  </mc:AlternateContent>
  <bookViews>
    <workbookView xWindow="0" yWindow="0" windowWidth="23040" windowHeight="9504"/>
  </bookViews>
  <sheets>
    <sheet name="3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4" i="1" l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L74" i="1"/>
  <c r="H74" i="1"/>
  <c r="AK76" i="1"/>
  <c r="K76" i="1"/>
  <c r="AK75" i="1" l="1"/>
  <c r="AK74" i="1" s="1"/>
  <c r="K75" i="1"/>
  <c r="K74" i="1" s="1"/>
  <c r="AL52" i="1" l="1"/>
  <c r="AL51" i="1"/>
  <c r="AD50" i="1"/>
  <c r="AD49" i="1" s="1"/>
  <c r="AD48" i="1" s="1"/>
  <c r="AC50" i="1"/>
  <c r="AC49" i="1" s="1"/>
  <c r="AC48" i="1" s="1"/>
  <c r="AD26" i="1"/>
  <c r="AC26" i="1"/>
  <c r="AD25" i="1"/>
  <c r="AC25" i="1"/>
  <c r="AD24" i="1"/>
  <c r="AC24" i="1"/>
  <c r="AD23" i="1"/>
  <c r="AC23" i="1"/>
  <c r="AD21" i="1"/>
  <c r="AC21" i="1"/>
  <c r="K51" i="1"/>
  <c r="AK51" i="1" s="1"/>
  <c r="AD27" i="1" l="1"/>
  <c r="AD22" i="1"/>
  <c r="AD20" i="1" s="1"/>
  <c r="AC27" i="1"/>
  <c r="AC22" i="1"/>
  <c r="AC20" i="1" s="1"/>
  <c r="AK26" i="1" l="1"/>
  <c r="AG26" i="1"/>
  <c r="AH26" i="1"/>
  <c r="AI26" i="1"/>
  <c r="AJ26" i="1"/>
  <c r="AL26" i="1"/>
  <c r="AE21" i="1"/>
  <c r="AF21" i="1"/>
  <c r="AG21" i="1"/>
  <c r="AH21" i="1"/>
  <c r="AI21" i="1"/>
  <c r="AJ21" i="1"/>
  <c r="AK21" i="1"/>
  <c r="AL21" i="1"/>
  <c r="AE23" i="1"/>
  <c r="AF23" i="1"/>
  <c r="AG23" i="1"/>
  <c r="AH23" i="1"/>
  <c r="AI23" i="1"/>
  <c r="AJ23" i="1"/>
  <c r="AK23" i="1"/>
  <c r="AL23" i="1"/>
  <c r="AE24" i="1"/>
  <c r="AF24" i="1"/>
  <c r="AG24" i="1"/>
  <c r="AH24" i="1"/>
  <c r="AI24" i="1"/>
  <c r="AJ24" i="1"/>
  <c r="AK24" i="1"/>
  <c r="AL24" i="1"/>
  <c r="AE25" i="1"/>
  <c r="AF25" i="1"/>
  <c r="AG25" i="1"/>
  <c r="AH25" i="1"/>
  <c r="AI25" i="1"/>
  <c r="AJ25" i="1"/>
  <c r="AK25" i="1"/>
  <c r="AL25" i="1"/>
  <c r="AE26" i="1"/>
  <c r="AF26" i="1"/>
  <c r="AE50" i="1"/>
  <c r="AE49" i="1" s="1"/>
  <c r="AE48" i="1" s="1"/>
  <c r="AF50" i="1"/>
  <c r="AF49" i="1" s="1"/>
  <c r="AF48" i="1" s="1"/>
  <c r="AH50" i="1"/>
  <c r="AH49" i="1" s="1"/>
  <c r="AH48" i="1" s="1"/>
  <c r="AI50" i="1"/>
  <c r="AI49" i="1" s="1"/>
  <c r="AI48" i="1" s="1"/>
  <c r="AJ50" i="1"/>
  <c r="AJ49" i="1" s="1"/>
  <c r="AJ48" i="1" s="1"/>
  <c r="AL50" i="1"/>
  <c r="AL49" i="1" s="1"/>
  <c r="AL48" i="1" s="1"/>
  <c r="P26" i="1"/>
  <c r="Q26" i="1"/>
  <c r="R26" i="1"/>
  <c r="S26" i="1"/>
  <c r="U26" i="1"/>
  <c r="W26" i="1"/>
  <c r="Y26" i="1"/>
  <c r="Z26" i="1"/>
  <c r="AA26" i="1"/>
  <c r="AB26" i="1"/>
  <c r="P51" i="1"/>
  <c r="P52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T26" i="1"/>
  <c r="V49" i="1"/>
  <c r="V48" i="1" s="1"/>
  <c r="L50" i="1"/>
  <c r="L49" i="1" s="1"/>
  <c r="L48" i="1" s="1"/>
  <c r="M50" i="1"/>
  <c r="M49" i="1" s="1"/>
  <c r="M48" i="1" s="1"/>
  <c r="N50" i="1"/>
  <c r="N49" i="1" s="1"/>
  <c r="N48" i="1" s="1"/>
  <c r="O50" i="1"/>
  <c r="O49" i="1" s="1"/>
  <c r="O48" i="1" s="1"/>
  <c r="Q50" i="1"/>
  <c r="Q49" i="1" s="1"/>
  <c r="Q48" i="1" s="1"/>
  <c r="R50" i="1"/>
  <c r="R49" i="1" s="1"/>
  <c r="R48" i="1" s="1"/>
  <c r="S50" i="1"/>
  <c r="S49" i="1" s="1"/>
  <c r="S48" i="1" s="1"/>
  <c r="T50" i="1"/>
  <c r="T49" i="1" s="1"/>
  <c r="T48" i="1" s="1"/>
  <c r="U50" i="1"/>
  <c r="U49" i="1" s="1"/>
  <c r="U48" i="1" s="1"/>
  <c r="V50" i="1"/>
  <c r="W50" i="1"/>
  <c r="W49" i="1" s="1"/>
  <c r="W48" i="1" s="1"/>
  <c r="W22" i="1" s="1"/>
  <c r="X50" i="1"/>
  <c r="X49" i="1" s="1"/>
  <c r="X48" i="1" s="1"/>
  <c r="Y50" i="1"/>
  <c r="Y49" i="1" s="1"/>
  <c r="Y48" i="1" s="1"/>
  <c r="Z50" i="1"/>
  <c r="Z49" i="1" s="1"/>
  <c r="Z48" i="1" s="1"/>
  <c r="AA50" i="1"/>
  <c r="AA49" i="1" s="1"/>
  <c r="AA48" i="1" s="1"/>
  <c r="AB50" i="1"/>
  <c r="AB49" i="1" s="1"/>
  <c r="AB48" i="1" s="1"/>
  <c r="K52" i="1"/>
  <c r="AK52" i="1" s="1"/>
  <c r="AK50" i="1" s="1"/>
  <c r="AK49" i="1" s="1"/>
  <c r="AK48" i="1" s="1"/>
  <c r="K26" i="1"/>
  <c r="K25" i="1"/>
  <c r="K24" i="1"/>
  <c r="K23" i="1"/>
  <c r="K21" i="1"/>
  <c r="AG50" i="1" l="1"/>
  <c r="AG49" i="1" s="1"/>
  <c r="AG48" i="1" s="1"/>
  <c r="K50" i="1"/>
  <c r="K49" i="1" s="1"/>
  <c r="K48" i="1" s="1"/>
  <c r="K22" i="1" s="1"/>
  <c r="K20" i="1" s="1"/>
  <c r="AJ27" i="1"/>
  <c r="AJ22" i="1"/>
  <c r="AJ20" i="1" s="1"/>
  <c r="AK27" i="1"/>
  <c r="AK22" i="1"/>
  <c r="AK20" i="1" s="1"/>
  <c r="AI27" i="1"/>
  <c r="AI22" i="1"/>
  <c r="AI20" i="1" s="1"/>
  <c r="AG22" i="1"/>
  <c r="AG20" i="1" s="1"/>
  <c r="AG27" i="1"/>
  <c r="AL27" i="1"/>
  <c r="AL22" i="1"/>
  <c r="AL20" i="1" s="1"/>
  <c r="AF27" i="1"/>
  <c r="AF22" i="1"/>
  <c r="AF20" i="1" s="1"/>
  <c r="AH22" i="1"/>
  <c r="AH20" i="1" s="1"/>
  <c r="AH27" i="1"/>
  <c r="AE27" i="1"/>
  <c r="AE22" i="1"/>
  <c r="AE20" i="1" s="1"/>
  <c r="P50" i="1"/>
  <c r="P49" i="1" s="1"/>
  <c r="P48" i="1" s="1"/>
  <c r="P22" i="1" s="1"/>
  <c r="P20" i="1" s="1"/>
  <c r="Y27" i="1"/>
  <c r="Y22" i="1"/>
  <c r="Y20" i="1" s="1"/>
  <c r="U27" i="1"/>
  <c r="U22" i="1"/>
  <c r="U20" i="1" s="1"/>
  <c r="Q27" i="1"/>
  <c r="Q22" i="1"/>
  <c r="Q20" i="1" s="1"/>
  <c r="M22" i="1"/>
  <c r="R22" i="1"/>
  <c r="R20" i="1" s="1"/>
  <c r="R27" i="1"/>
  <c r="AB22" i="1"/>
  <c r="AB20" i="1" s="1"/>
  <c r="AB27" i="1"/>
  <c r="X22" i="1"/>
  <c r="T22" i="1"/>
  <c r="T20" i="1" s="1"/>
  <c r="T27" i="1"/>
  <c r="P27" i="1"/>
  <c r="L22" i="1"/>
  <c r="N22" i="1"/>
  <c r="AA22" i="1"/>
  <c r="AA20" i="1" s="1"/>
  <c r="AA27" i="1"/>
  <c r="W20" i="1"/>
  <c r="W27" i="1"/>
  <c r="S22" i="1"/>
  <c r="S20" i="1" s="1"/>
  <c r="S27" i="1"/>
  <c r="O22" i="1"/>
  <c r="Z22" i="1"/>
  <c r="Z20" i="1" s="1"/>
  <c r="Z27" i="1"/>
  <c r="V22" i="1"/>
  <c r="K27" i="1" l="1"/>
  <c r="N26" i="1" l="1"/>
  <c r="N20" i="1" s="1"/>
  <c r="N27" i="1"/>
  <c r="M26" i="1"/>
  <c r="M20" i="1" s="1"/>
  <c r="M27" i="1"/>
  <c r="L26" i="1"/>
  <c r="L20" i="1" s="1"/>
  <c r="L27" i="1"/>
  <c r="F74" i="1" l="1"/>
  <c r="F20" i="1" s="1"/>
  <c r="E74" i="1"/>
  <c r="E20" i="1" s="1"/>
  <c r="H26" i="1" l="1"/>
  <c r="H20" i="1" s="1"/>
  <c r="H27" i="1" l="1"/>
  <c r="O27" i="1" l="1"/>
  <c r="V27" i="1"/>
  <c r="X27" i="1"/>
  <c r="V26" i="1"/>
  <c r="V20" i="1" s="1"/>
  <c r="O26" i="1" l="1"/>
  <c r="O20" i="1" s="1"/>
  <c r="X26" i="1"/>
  <c r="X20" i="1" s="1"/>
</calcChain>
</file>

<file path=xl/sharedStrings.xml><?xml version="1.0" encoding="utf-8"?>
<sst xmlns="http://schemas.openxmlformats.org/spreadsheetml/2006/main" count="673" uniqueCount="162">
  <si>
    <t>Приложение  № 3</t>
  </si>
  <si>
    <t>к приказу Минэнерго России</t>
  </si>
  <si>
    <t>от 5 мая 2016 г. № 380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</si>
  <si>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</si>
  <si>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</si>
  <si>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</si>
  <si>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</si>
  <si>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</si>
  <si>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</si>
  <si>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</si>
  <si>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</si>
  <si>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</si>
  <si>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</si>
  <si>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</si>
  <si>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</si>
  <si>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</si>
  <si>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</si>
  <si>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</si>
  <si>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</si>
  <si>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</si>
  <si>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</si>
  <si>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</si>
  <si>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</si>
  <si>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</si>
  <si>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</si>
  <si>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</si>
  <si>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29.3</t>
  </si>
  <si>
    <t>29.4</t>
  </si>
  <si>
    <t>29.5</t>
  </si>
  <si>
    <t>29.6</t>
  </si>
  <si>
    <t>Идентифика-тор инвестицион-ного проекта</t>
  </si>
  <si>
    <t>Всего, в т.ч.: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</si>
  <si>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</si>
  <si>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</si>
  <si>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</si>
  <si>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</si>
  <si>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</si>
  <si>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</si>
  <si>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</si>
  <si>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</si>
  <si>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</si>
  <si>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</si>
  <si>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</si>
  <si>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</si>
  <si>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</si>
  <si>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</si>
  <si>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</si>
  <si>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</si>
  <si>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</si>
  <si>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</si>
  <si>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</si>
  <si>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</si>
  <si>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</si>
  <si>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</si>
  <si>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</si>
  <si>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</si>
  <si>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</si>
  <si>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</si>
  <si>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</si>
  <si>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</si>
  <si>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</si>
  <si>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</si>
  <si>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</si>
  <si>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</si>
  <si>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</si>
  <si>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</si>
  <si>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</si>
  <si>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</si>
  <si>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</si>
  <si>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</si>
  <si>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</si>
  <si>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</si>
  <si>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</si>
  <si>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</si>
  <si>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</si>
  <si>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</si>
  <si>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</si>
  <si>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</si>
  <si>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</si>
  <si>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</si>
  <si>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</si>
  <si>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</si>
  <si>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</si>
  <si>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</si>
  <si>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</si>
  <si>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</si>
  <si>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</si>
  <si>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</si>
  <si>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</si>
  <si>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</si>
  <si>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</si>
  <si>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</si>
  <si>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</si>
  <si>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</si>
  <si>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</si>
  <si>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</si>
  <si>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</si>
  <si>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</si>
  <si>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</si>
  <si>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</si>
  <si>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</si>
  <si>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</si>
  <si>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</si>
  <si>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</si>
  <si>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</si>
  <si>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</si>
  <si>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</si>
  <si>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</si>
  <si>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</si>
  <si>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</si>
  <si>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</si>
  <si>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</si>
  <si>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</si>
  <si>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</si>
  <si>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</si>
  <si>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</si>
  <si>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</si>
  <si>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</si>
  <si>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</si>
  <si>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</si>
  <si>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</si>
  <si>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</si>
  <si>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</si>
  <si>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</si>
  <si>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</si>
  <si>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</si>
  <si>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</si>
  <si>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</si>
  <si>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</si>
  <si>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</si>
  <si>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2025 год</t>
  </si>
  <si>
    <t>2026 год</t>
  </si>
  <si>
    <t xml:space="preserve">
План</t>
  </si>
  <si>
    <t>Факт</t>
  </si>
  <si>
    <t>29.1</t>
  </si>
  <si>
    <t>29.2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</si>
  <si>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</rPr>
      <t xml:space="preserve"> </t>
    </r>
    <r>
      <rPr>
        <sz val="12"/>
        <rFont val="Times New Roman"/>
        <family val="1"/>
      </rPr>
      <t>в базисном уровне цен, млн рублей (без НДС)</t>
    </r>
  </si>
  <si>
    <t>Утвержденные плановые значения показателей приведены в соответствии с: решение об утверждении инвестиционной программы отсутствует</t>
  </si>
  <si>
    <t>Приобретение в лизинг передвижной электротехнической лаборатории (1 шт)</t>
  </si>
  <si>
    <t>1.6.1</t>
  </si>
  <si>
    <t>Московская область</t>
  </si>
  <si>
    <t xml:space="preserve">Фактический объем освоения капитальных вложений на 01.01.2022 года, млн рублей 
(без НДС) </t>
  </si>
  <si>
    <t>Год раскрытия информации: 2024 год</t>
  </si>
  <si>
    <t>Инвестиционная программа ОБЩЕСТВО С ОГРАНИЧЕННОЙ ОТВЕТСТВЕННОСТЬЮ "ОБЪЕДИНЕННЫЕ ЭНЕРГЕТИЧЕСКИЕ СИСТЕМЫ"</t>
  </si>
  <si>
    <t>Освоение капитальных вложений 2024 года в прогнозных ценах соответствующих лет, млн рублей (без НДС)</t>
  </si>
  <si>
    <t>2027 год</t>
  </si>
  <si>
    <t>O_1</t>
  </si>
  <si>
    <t>Реконструкция ТП-1186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</si>
  <si>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Реконструкция ТП-455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</si>
  <si>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2024 год</t>
  </si>
  <si>
    <t xml:space="preserve">План на 01.01.2023 года </t>
  </si>
  <si>
    <t>План 
на 01.01.2024 года</t>
  </si>
  <si>
    <t>Предложение по корректировке утвержденного плана 
на 01.01.2024 года</t>
  </si>
  <si>
    <t>P_1186</t>
  </si>
  <si>
    <t>Q_455</t>
  </si>
  <si>
    <t>Генеральный директор______________________</t>
  </si>
  <si>
    <t>В.П. Шумков</t>
  </si>
  <si>
    <t>Приобретение в лизинг полноприводного грузопассажирского автомобиля на базе автомобиля ГАЗ «Соболь»  (1 шт)</t>
  </si>
  <si>
    <t>O_2</t>
  </si>
  <si>
    <t>1.6.2</t>
  </si>
  <si>
    <t>1.2.1.1.1</t>
  </si>
  <si>
    <t>1.2.1.1.2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</si>
</sst>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5" x14ac:knownFonts="1">
    <font>
      <sz val="10"/>
      <name val="Arial Cyr"/>
      <charset val="204"/>
    </font>
    <font>
      <sz val="8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vertAlign val="superscript"/>
      <sz val="12"/>
      <name val="Times New Roman"/>
      <family val="1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8" fillId="0" borderId="0"/>
    <xf numFmtId="0" fontId="6" fillId="0" borderId="0"/>
    <xf numFmtId="0" fontId="6" fillId="0" borderId="0"/>
  </cellStyleXfs>
  <cellXfs count="87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1" fontId="5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9" fillId="0" borderId="0" xfId="0" applyFont="1"/>
    <xf numFmtId="0" fontId="9" fillId="0" borderId="2" xfId="1" applyFont="1" applyBorder="1" applyAlignment="1">
      <alignment horizontal="center" vertical="center" textRotation="90" wrapText="1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49" fontId="9" fillId="0" borderId="2" xfId="2" applyNumberFormat="1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1" fontId="5" fillId="0" borderId="0" xfId="0" applyNumberFormat="1" applyFont="1" applyAlignment="1">
      <alignment vertical="top"/>
    </xf>
    <xf numFmtId="2" fontId="9" fillId="0" borderId="2" xfId="0" applyNumberFormat="1" applyFont="1" applyBorder="1" applyAlignment="1">
      <alignment horizontal="center" vertical="center" wrapText="1"/>
    </xf>
    <xf numFmtId="2" fontId="9" fillId="0" borderId="2" xfId="2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9" fillId="0" borderId="2" xfId="0" applyFont="1" applyBorder="1" applyAlignment="1">
      <alignment horizontal="center" vertical="center" wrapText="1"/>
    </xf>
    <xf numFmtId="0" fontId="9" fillId="0" borderId="2" xfId="2" applyFont="1" applyBorder="1" applyAlignment="1">
      <alignment horizontal="left" vertical="center" wrapText="1"/>
    </xf>
    <xf numFmtId="0" fontId="9" fillId="0" borderId="2" xfId="2" applyFont="1" applyBorder="1" applyAlignment="1">
      <alignment horizontal="left" wrapText="1"/>
    </xf>
    <xf numFmtId="0" fontId="9" fillId="0" borderId="12" xfId="2" applyFont="1" applyBorder="1" applyAlignment="1">
      <alignment horizontal="left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2" xfId="2" applyNumberFormat="1" applyFont="1" applyBorder="1" applyAlignment="1">
      <alignment horizontal="center" vertical="center"/>
    </xf>
    <xf numFmtId="0" fontId="11" fillId="2" borderId="2" xfId="2" applyFont="1" applyFill="1" applyBorder="1" applyAlignment="1">
      <alignment horizontal="left" vertical="center" wrapText="1"/>
    </xf>
    <xf numFmtId="0" fontId="12" fillId="2" borderId="2" xfId="2" applyFont="1" applyFill="1" applyBorder="1" applyAlignment="1">
      <alignment horizontal="center" vertical="center"/>
    </xf>
    <xf numFmtId="164" fontId="9" fillId="2" borderId="2" xfId="0" applyNumberFormat="1" applyFont="1" applyFill="1" applyBorder="1" applyAlignment="1">
      <alignment horizontal="center" vertical="center" wrapText="1"/>
    </xf>
    <xf numFmtId="0" fontId="7" fillId="0" borderId="0" xfId="2" applyFont="1"/>
    <xf numFmtId="49" fontId="7" fillId="2" borderId="2" xfId="2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49" fontId="9" fillId="2" borderId="2" xfId="2" applyNumberFormat="1" applyFont="1" applyFill="1" applyBorder="1" applyAlignment="1">
      <alignment horizontal="center" vertical="center"/>
    </xf>
    <xf numFmtId="49" fontId="9" fillId="2" borderId="2" xfId="2" applyNumberFormat="1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49" fontId="13" fillId="2" borderId="2" xfId="2" applyNumberFormat="1" applyFont="1" applyFill="1" applyBorder="1" applyAlignment="1">
      <alignment horizontal="left" vertical="center" wrapText="1"/>
    </xf>
    <xf numFmtId="0" fontId="14" fillId="2" borderId="2" xfId="2" applyFont="1" applyFill="1" applyBorder="1" applyAlignment="1">
      <alignment horizontal="center" vertical="center"/>
    </xf>
    <xf numFmtId="49" fontId="11" fillId="3" borderId="2" xfId="2" applyNumberFormat="1" applyFont="1" applyFill="1" applyBorder="1" applyAlignment="1">
      <alignment horizontal="center" vertical="center"/>
    </xf>
    <xf numFmtId="0" fontId="11" fillId="3" borderId="2" xfId="2" applyFont="1" applyFill="1" applyBorder="1" applyAlignment="1">
      <alignment horizontal="left" vertical="center" wrapText="1"/>
    </xf>
    <xf numFmtId="0" fontId="11" fillId="3" borderId="2" xfId="2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164" fontId="11" fillId="3" borderId="2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2" fontId="11" fillId="3" borderId="2" xfId="2" applyNumberFormat="1" applyFont="1" applyFill="1" applyBorder="1" applyAlignment="1">
      <alignment horizontal="center" vertical="center"/>
    </xf>
    <xf numFmtId="0" fontId="11" fillId="3" borderId="0" xfId="0" applyFont="1" applyFill="1"/>
    <xf numFmtId="49" fontId="11" fillId="4" borderId="2" xfId="2" applyNumberFormat="1" applyFont="1" applyFill="1" applyBorder="1" applyAlignment="1">
      <alignment horizontal="center" vertical="center"/>
    </xf>
    <xf numFmtId="0" fontId="11" fillId="4" borderId="2" xfId="2" applyFont="1" applyFill="1" applyBorder="1" applyAlignment="1">
      <alignment horizontal="left" vertical="center" wrapText="1"/>
    </xf>
    <xf numFmtId="0" fontId="11" fillId="4" borderId="2" xfId="2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center" vertical="center" wrapText="1"/>
    </xf>
    <xf numFmtId="0" fontId="11" fillId="4" borderId="0" xfId="0" applyFont="1" applyFill="1"/>
    <xf numFmtId="0" fontId="11" fillId="4" borderId="2" xfId="2" applyFont="1" applyFill="1" applyBorder="1" applyAlignment="1">
      <alignment horizontal="left" wrapText="1"/>
    </xf>
    <xf numFmtId="2" fontId="11" fillId="4" borderId="2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top"/>
    </xf>
    <xf numFmtId="1" fontId="5" fillId="0" borderId="0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3" xfId="1"/>
    <cellStyle name="Обычный 3 10" xfId="3"/>
    <cellStyle name="Обычный 3 7" xfId="4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BJ78"/>
  <sheetViews>
    <sheetView tabSelected="1" topLeftCell="A7" zoomScale="50" zoomScaleNormal="50" workbookViewId="0">
      <pane xSplit="2" ySplit="13" topLeftCell="U49" activePane="bottomRight" state="frozen"/>
      <selection activeCell="A7" sqref="A7"/>
      <selection pane="topRight" activeCell="C7" sqref="C7"/>
      <selection pane="bottomLeft" activeCell="A20" sqref="A20"/>
      <selection pane="bottomRight" activeCell="AI85" sqref="AI85"/>
    </sheetView>
  </sheetViews>
  <sheetFormatPr defaultColWidth="9.109375" defaultRowHeight="15.75" customHeight="1" outlineLevelRow="1" x14ac:dyDescent="0.25"/>
  <cols>
    <col min="1" max="1" width="12.33203125" style="2" customWidth="1"/>
    <col min="2" max="2" width="42.109375" style="2" customWidth="1"/>
    <col min="3" max="3" width="15.109375" style="2" customWidth="1"/>
    <col min="4" max="4" width="8.77734375" style="2" customWidth="1"/>
    <col min="5" max="5" width="8.21875" style="2" customWidth="1"/>
    <col min="6" max="6" width="14.88671875" style="2" customWidth="1"/>
    <col min="7" max="7" width="16.33203125" style="2" customWidth="1"/>
    <col min="8" max="8" width="18.21875" style="2" customWidth="1"/>
    <col min="9" max="10" width="21.77734375" style="2" customWidth="1"/>
    <col min="11" max="11" width="9.33203125" style="2" customWidth="1"/>
    <col min="12" max="12" width="8.33203125" style="2" customWidth="1"/>
    <col min="13" max="13" width="10.88671875" style="2" customWidth="1"/>
    <col min="14" max="14" width="10" style="2" customWidth="1"/>
    <col min="15" max="15" width="10.33203125" style="2" customWidth="1"/>
    <col min="16" max="16" width="8" style="2" customWidth="1"/>
    <col min="17" max="20" width="10.33203125" style="2" customWidth="1"/>
    <col min="21" max="21" width="12.88671875" style="2" customWidth="1"/>
    <col min="22" max="22" width="14.109375" style="2" customWidth="1"/>
    <col min="23" max="23" width="13.33203125" style="2" customWidth="1"/>
    <col min="24" max="24" width="14" style="2" customWidth="1"/>
    <col min="25" max="25" width="15.77734375" style="2" customWidth="1"/>
    <col min="26" max="26" width="17.33203125" style="2" customWidth="1"/>
    <col min="27" max="27" width="16.109375" style="2" customWidth="1"/>
    <col min="28" max="28" width="18.109375" style="2" customWidth="1"/>
    <col min="29" max="36" width="19" style="2" customWidth="1"/>
    <col min="37" max="37" width="22.21875" style="2" customWidth="1"/>
    <col min="38" max="38" width="18.88671875" style="2" customWidth="1"/>
    <col min="39" max="39" width="15.88671875" style="2" customWidth="1"/>
    <col min="40" max="40" width="11.33203125" style="2" customWidth="1"/>
    <col min="41" max="41" width="7" style="2" customWidth="1"/>
    <col min="42" max="42" width="7.77734375" style="2" customWidth="1"/>
    <col min="43" max="43" width="10.77734375" style="2" customWidth="1"/>
    <col min="44" max="44" width="8.33203125" style="2" customWidth="1"/>
    <col min="45" max="51" width="8.21875" style="2" customWidth="1"/>
    <col min="52" max="52" width="9.88671875" style="2" customWidth="1"/>
    <col min="53" max="53" width="7" style="2" customWidth="1"/>
    <col min="54" max="54" width="7.88671875" style="2" customWidth="1"/>
    <col min="55" max="55" width="11" style="2" customWidth="1"/>
    <col min="56" max="56" width="7.77734375" style="2" customWidth="1"/>
    <col min="57" max="57" width="8.88671875" style="2" customWidth="1"/>
    <col min="58" max="248" width="11.33203125" style="2" customWidth="1"/>
    <col min="249" max="16384" width="9.109375" style="2"/>
  </cols>
  <sheetData>
    <row r="1" spans="1:62" s="1" customFormat="1" ht="10.199999999999999" x14ac:dyDescent="0.2">
      <c r="AK1" s="19" t="s">
        <v>0</v>
      </c>
    </row>
    <row r="2" spans="1:62" s="1" customFormat="1" ht="10.199999999999999" x14ac:dyDescent="0.2">
      <c r="AK2" s="20" t="s">
        <v>1</v>
      </c>
    </row>
    <row r="3" spans="1:62" s="1" customFormat="1" ht="10.199999999999999" x14ac:dyDescent="0.2">
      <c r="AK3" s="20" t="s">
        <v>2</v>
      </c>
    </row>
    <row r="4" spans="1:62" ht="18.75" customHeight="1" x14ac:dyDescent="0.3">
      <c r="A4" s="83" t="s">
        <v>3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</row>
    <row r="5" spans="1:62" ht="18.7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25"/>
      <c r="AD5" s="25"/>
      <c r="AE5" s="3"/>
      <c r="AF5" s="3"/>
      <c r="AG5" s="3"/>
      <c r="AH5" s="3"/>
      <c r="AI5" s="3"/>
      <c r="AJ5" s="3"/>
      <c r="AK5" s="3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</row>
    <row r="6" spans="1:62" ht="18.75" customHeight="1" x14ac:dyDescent="0.25">
      <c r="A6" s="84" t="s">
        <v>143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</row>
    <row r="7" spans="1:62" ht="15.75" customHeight="1" x14ac:dyDescent="0.25">
      <c r="A7" s="85" t="s">
        <v>4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</row>
    <row r="8" spans="1:62" ht="15.75" customHeight="1" x14ac:dyDescent="0.2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6"/>
      <c r="AD8" s="26"/>
      <c r="AE8" s="24"/>
      <c r="AF8" s="24"/>
      <c r="AG8" s="24"/>
      <c r="AH8" s="24"/>
      <c r="AI8" s="24"/>
      <c r="AJ8" s="24"/>
      <c r="AK8" s="24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</row>
    <row r="9" spans="1:62" ht="15.75" customHeight="1" x14ac:dyDescent="0.2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6"/>
      <c r="AD9" s="26"/>
      <c r="AE9" s="24"/>
      <c r="AF9" s="24"/>
      <c r="AG9" s="24"/>
      <c r="AH9" s="24"/>
      <c r="AI9" s="24"/>
      <c r="AJ9" s="24"/>
      <c r="AK9" s="24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</row>
    <row r="10" spans="1:62" ht="18.75" customHeight="1" x14ac:dyDescent="0.35">
      <c r="AH10" s="5"/>
    </row>
    <row r="11" spans="1:62" ht="18.75" customHeight="1" x14ac:dyDescent="0.35">
      <c r="A11" s="86" t="s">
        <v>142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</row>
    <row r="12" spans="1:62" ht="18.75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25"/>
      <c r="AD12" s="25"/>
      <c r="AE12" s="3"/>
      <c r="AF12" s="3"/>
      <c r="AG12" s="3"/>
      <c r="AH12" s="3"/>
      <c r="AI12" s="3"/>
      <c r="AJ12" s="3"/>
      <c r="AK12" s="3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</row>
    <row r="13" spans="1:62" ht="18.75" customHeight="1" x14ac:dyDescent="0.35">
      <c r="A13" s="86" t="s">
        <v>137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</row>
    <row r="14" spans="1:62" ht="15.75" customHeight="1" x14ac:dyDescent="0.25">
      <c r="A14" s="74" t="s">
        <v>5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</row>
    <row r="15" spans="1:62" ht="15.75" customHeight="1" thickBot="1" x14ac:dyDescent="0.3">
      <c r="A15" s="81"/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2"/>
      <c r="AD15" s="82"/>
      <c r="AE15" s="82"/>
      <c r="AF15" s="82"/>
      <c r="AG15" s="82"/>
      <c r="AH15" s="82"/>
      <c r="AI15" s="7"/>
      <c r="AJ15" s="7"/>
      <c r="AK15" s="21"/>
    </row>
    <row r="16" spans="1:62" s="10" customFormat="1" ht="72.75" customHeight="1" x14ac:dyDescent="0.3">
      <c r="A16" s="72" t="s">
        <v>6</v>
      </c>
      <c r="B16" s="72" t="s">
        <v>7</v>
      </c>
      <c r="C16" s="72" t="s">
        <v>30</v>
      </c>
      <c r="D16" s="75" t="s">
        <v>8</v>
      </c>
      <c r="E16" s="75" t="s">
        <v>9</v>
      </c>
      <c r="F16" s="72" t="s">
        <v>10</v>
      </c>
      <c r="G16" s="72"/>
      <c r="H16" s="72" t="s">
        <v>136</v>
      </c>
      <c r="I16" s="72"/>
      <c r="J16" s="76" t="s">
        <v>141</v>
      </c>
      <c r="K16" s="69" t="s">
        <v>11</v>
      </c>
      <c r="L16" s="70"/>
      <c r="M16" s="70"/>
      <c r="N16" s="70"/>
      <c r="O16" s="70"/>
      <c r="P16" s="70"/>
      <c r="Q16" s="70"/>
      <c r="R16" s="70"/>
      <c r="S16" s="70"/>
      <c r="T16" s="71"/>
      <c r="U16" s="69" t="s">
        <v>12</v>
      </c>
      <c r="V16" s="70"/>
      <c r="W16" s="70"/>
      <c r="X16" s="70"/>
      <c r="Y16" s="70"/>
      <c r="Z16" s="71"/>
      <c r="AA16" s="77" t="s">
        <v>144</v>
      </c>
      <c r="AB16" s="78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66" t="s">
        <v>13</v>
      </c>
    </row>
    <row r="17" spans="1:39" s="10" customFormat="1" ht="66.150000000000006" customHeight="1" x14ac:dyDescent="0.3">
      <c r="A17" s="72"/>
      <c r="B17" s="72"/>
      <c r="C17" s="72"/>
      <c r="D17" s="75"/>
      <c r="E17" s="75"/>
      <c r="F17" s="72"/>
      <c r="G17" s="72"/>
      <c r="H17" s="72"/>
      <c r="I17" s="72"/>
      <c r="J17" s="67"/>
      <c r="K17" s="69" t="s">
        <v>14</v>
      </c>
      <c r="L17" s="70"/>
      <c r="M17" s="70"/>
      <c r="N17" s="70"/>
      <c r="O17" s="71"/>
      <c r="P17" s="69" t="s">
        <v>15</v>
      </c>
      <c r="Q17" s="70"/>
      <c r="R17" s="70"/>
      <c r="S17" s="70"/>
      <c r="T17" s="71"/>
      <c r="U17" s="72" t="s">
        <v>150</v>
      </c>
      <c r="V17" s="72"/>
      <c r="W17" s="69" t="s">
        <v>151</v>
      </c>
      <c r="X17" s="71"/>
      <c r="Y17" s="72" t="s">
        <v>152</v>
      </c>
      <c r="Z17" s="72"/>
      <c r="AA17" s="79"/>
      <c r="AB17" s="80"/>
      <c r="AC17" s="73" t="s">
        <v>149</v>
      </c>
      <c r="AD17" s="73"/>
      <c r="AE17" s="73" t="s">
        <v>130</v>
      </c>
      <c r="AF17" s="73"/>
      <c r="AG17" s="73" t="s">
        <v>131</v>
      </c>
      <c r="AH17" s="73"/>
      <c r="AI17" s="73" t="s">
        <v>145</v>
      </c>
      <c r="AJ17" s="73"/>
      <c r="AK17" s="68" t="s">
        <v>16</v>
      </c>
      <c r="AL17" s="68" t="s">
        <v>17</v>
      </c>
      <c r="AM17" s="67"/>
    </row>
    <row r="18" spans="1:39" s="10" customFormat="1" ht="135" customHeight="1" x14ac:dyDescent="0.3">
      <c r="A18" s="72"/>
      <c r="B18" s="72"/>
      <c r="C18" s="72"/>
      <c r="D18" s="75"/>
      <c r="E18" s="75"/>
      <c r="F18" s="18" t="s">
        <v>14</v>
      </c>
      <c r="G18" s="18" t="s">
        <v>18</v>
      </c>
      <c r="H18" s="18" t="s">
        <v>19</v>
      </c>
      <c r="I18" s="18" t="s">
        <v>18</v>
      </c>
      <c r="J18" s="68"/>
      <c r="K18" s="17" t="s">
        <v>31</v>
      </c>
      <c r="L18" s="17" t="s">
        <v>20</v>
      </c>
      <c r="M18" s="17" t="s">
        <v>21</v>
      </c>
      <c r="N18" s="11" t="s">
        <v>22</v>
      </c>
      <c r="O18" s="11" t="s">
        <v>23</v>
      </c>
      <c r="P18" s="17" t="s">
        <v>31</v>
      </c>
      <c r="Q18" s="17" t="s">
        <v>20</v>
      </c>
      <c r="R18" s="17" t="s">
        <v>21</v>
      </c>
      <c r="S18" s="11" t="s">
        <v>22</v>
      </c>
      <c r="T18" s="11" t="s">
        <v>23</v>
      </c>
      <c r="U18" s="17" t="s">
        <v>24</v>
      </c>
      <c r="V18" s="17" t="s">
        <v>25</v>
      </c>
      <c r="W18" s="17" t="s">
        <v>24</v>
      </c>
      <c r="X18" s="17" t="s">
        <v>25</v>
      </c>
      <c r="Y18" s="17" t="s">
        <v>24</v>
      </c>
      <c r="Z18" s="17" t="s">
        <v>25</v>
      </c>
      <c r="AA18" s="16" t="s">
        <v>132</v>
      </c>
      <c r="AB18" s="16" t="s">
        <v>133</v>
      </c>
      <c r="AC18" s="27" t="s">
        <v>14</v>
      </c>
      <c r="AD18" s="27" t="s">
        <v>18</v>
      </c>
      <c r="AE18" s="16" t="s">
        <v>14</v>
      </c>
      <c r="AF18" s="16" t="s">
        <v>18</v>
      </c>
      <c r="AG18" s="16" t="s">
        <v>14</v>
      </c>
      <c r="AH18" s="16" t="s">
        <v>18</v>
      </c>
      <c r="AI18" s="16" t="s">
        <v>14</v>
      </c>
      <c r="AJ18" s="16" t="s">
        <v>18</v>
      </c>
      <c r="AK18" s="72"/>
      <c r="AL18" s="72"/>
      <c r="AM18" s="68"/>
    </row>
    <row r="19" spans="1:39" s="10" customFormat="1" ht="19.5" customHeight="1" x14ac:dyDescent="0.3">
      <c r="A19" s="16">
        <v>1</v>
      </c>
      <c r="B19" s="16">
        <v>2</v>
      </c>
      <c r="C19" s="16">
        <v>3</v>
      </c>
      <c r="D19" s="16">
        <v>4</v>
      </c>
      <c r="E19" s="16">
        <v>5</v>
      </c>
      <c r="F19" s="16">
        <v>6</v>
      </c>
      <c r="G19" s="16">
        <v>7</v>
      </c>
      <c r="H19" s="16">
        <v>8</v>
      </c>
      <c r="I19" s="16">
        <v>9</v>
      </c>
      <c r="J19" s="16">
        <v>10</v>
      </c>
      <c r="K19" s="16">
        <v>11</v>
      </c>
      <c r="L19" s="16">
        <v>12</v>
      </c>
      <c r="M19" s="16">
        <v>13</v>
      </c>
      <c r="N19" s="16">
        <v>14</v>
      </c>
      <c r="O19" s="16">
        <v>15</v>
      </c>
      <c r="P19" s="16">
        <v>16</v>
      </c>
      <c r="Q19" s="16">
        <v>17</v>
      </c>
      <c r="R19" s="16">
        <v>18</v>
      </c>
      <c r="S19" s="16">
        <v>19</v>
      </c>
      <c r="T19" s="16">
        <v>20</v>
      </c>
      <c r="U19" s="16">
        <v>21</v>
      </c>
      <c r="V19" s="16">
        <v>22</v>
      </c>
      <c r="W19" s="16">
        <v>23</v>
      </c>
      <c r="X19" s="16">
        <v>24</v>
      </c>
      <c r="Y19" s="16">
        <v>25</v>
      </c>
      <c r="Z19" s="16">
        <v>26</v>
      </c>
      <c r="AA19" s="16">
        <v>27</v>
      </c>
      <c r="AB19" s="16">
        <v>28</v>
      </c>
      <c r="AC19" s="12" t="s">
        <v>134</v>
      </c>
      <c r="AD19" s="12" t="s">
        <v>135</v>
      </c>
      <c r="AE19" s="12" t="s">
        <v>134</v>
      </c>
      <c r="AF19" s="12" t="s">
        <v>135</v>
      </c>
      <c r="AG19" s="12" t="s">
        <v>26</v>
      </c>
      <c r="AH19" s="12" t="s">
        <v>27</v>
      </c>
      <c r="AI19" s="12" t="s">
        <v>28</v>
      </c>
      <c r="AJ19" s="12" t="s">
        <v>29</v>
      </c>
      <c r="AK19" s="16">
        <v>30</v>
      </c>
      <c r="AL19" s="16">
        <v>31</v>
      </c>
      <c r="AM19" s="13">
        <v>32</v>
      </c>
    </row>
    <row r="20" spans="1:39" s="55" customFormat="1" ht="31.2" x14ac:dyDescent="0.3">
      <c r="A20" s="49" t="s">
        <v>32</v>
      </c>
      <c r="B20" s="50" t="s">
        <v>33</v>
      </c>
      <c r="C20" s="51" t="s">
        <v>34</v>
      </c>
      <c r="D20" s="52" t="s">
        <v>35</v>
      </c>
      <c r="E20" s="52" t="str">
        <f>E26</f>
        <v>нд</v>
      </c>
      <c r="F20" s="52" t="str">
        <f>F26</f>
        <v>нд</v>
      </c>
      <c r="G20" s="52" t="s">
        <v>35</v>
      </c>
      <c r="H20" s="53">
        <f>H26</f>
        <v>35.236299716666664</v>
      </c>
      <c r="I20" s="52" t="s">
        <v>35</v>
      </c>
      <c r="J20" s="53">
        <v>0</v>
      </c>
      <c r="K20" s="54">
        <f t="shared" ref="K20:AD20" si="0">SUM(K21:K26)</f>
        <v>45.137963736666663</v>
      </c>
      <c r="L20" s="54">
        <f t="shared" si="0"/>
        <v>0.37167768000000001</v>
      </c>
      <c r="M20" s="54">
        <f t="shared" si="0"/>
        <v>0.55380866000000006</v>
      </c>
      <c r="N20" s="54">
        <f t="shared" si="0"/>
        <v>8.9660969999999995</v>
      </c>
      <c r="O20" s="54">
        <f t="shared" si="0"/>
        <v>35.246380396666666</v>
      </c>
      <c r="P20" s="54">
        <f t="shared" si="0"/>
        <v>0</v>
      </c>
      <c r="Q20" s="54">
        <f t="shared" si="0"/>
        <v>0</v>
      </c>
      <c r="R20" s="54">
        <f t="shared" si="0"/>
        <v>0</v>
      </c>
      <c r="S20" s="54">
        <f t="shared" si="0"/>
        <v>0</v>
      </c>
      <c r="T20" s="54">
        <f t="shared" si="0"/>
        <v>0</v>
      </c>
      <c r="U20" s="54">
        <f t="shared" si="0"/>
        <v>0</v>
      </c>
      <c r="V20" s="54">
        <f t="shared" si="0"/>
        <v>0</v>
      </c>
      <c r="W20" s="54">
        <f t="shared" si="0"/>
        <v>45.138299716666666</v>
      </c>
      <c r="X20" s="54">
        <f t="shared" si="0"/>
        <v>0</v>
      </c>
      <c r="Y20" s="54">
        <f t="shared" si="0"/>
        <v>0</v>
      </c>
      <c r="Z20" s="54">
        <f t="shared" si="0"/>
        <v>0</v>
      </c>
      <c r="AA20" s="54">
        <f t="shared" si="0"/>
        <v>0</v>
      </c>
      <c r="AB20" s="54">
        <f t="shared" si="0"/>
        <v>0</v>
      </c>
      <c r="AC20" s="54">
        <f t="shared" si="0"/>
        <v>1.2085491333333334</v>
      </c>
      <c r="AD20" s="54">
        <f t="shared" si="0"/>
        <v>0</v>
      </c>
      <c r="AE20" s="54">
        <f t="shared" ref="AE20:AL20" si="1">SUM(AE21:AE26)</f>
        <v>15.420345020000003</v>
      </c>
      <c r="AF20" s="54">
        <f t="shared" si="1"/>
        <v>0</v>
      </c>
      <c r="AG20" s="54">
        <f t="shared" si="1"/>
        <v>15.420345020000003</v>
      </c>
      <c r="AH20" s="54">
        <f t="shared" si="1"/>
        <v>0</v>
      </c>
      <c r="AI20" s="54">
        <f t="shared" si="1"/>
        <v>13.088724583333333</v>
      </c>
      <c r="AJ20" s="54">
        <f t="shared" si="1"/>
        <v>0</v>
      </c>
      <c r="AK20" s="54">
        <f t="shared" si="1"/>
        <v>45.137963756666672</v>
      </c>
      <c r="AL20" s="54">
        <f t="shared" si="1"/>
        <v>0</v>
      </c>
      <c r="AM20" s="52" t="s">
        <v>35</v>
      </c>
    </row>
    <row r="21" spans="1:39" s="10" customFormat="1" ht="15.6" x14ac:dyDescent="0.3">
      <c r="A21" s="14" t="s">
        <v>36</v>
      </c>
      <c r="B21" s="28" t="s">
        <v>37</v>
      </c>
      <c r="C21" s="15" t="s">
        <v>34</v>
      </c>
      <c r="D21" s="16" t="s">
        <v>35</v>
      </c>
      <c r="E21" s="16" t="s">
        <v>35</v>
      </c>
      <c r="F21" s="16" t="s">
        <v>35</v>
      </c>
      <c r="G21" s="16" t="s">
        <v>35</v>
      </c>
      <c r="H21" s="16" t="s">
        <v>35</v>
      </c>
      <c r="I21" s="16" t="s">
        <v>35</v>
      </c>
      <c r="J21" s="16" t="s">
        <v>35</v>
      </c>
      <c r="K21" s="31">
        <f t="shared" ref="K21:AD21" si="2">K28</f>
        <v>0</v>
      </c>
      <c r="L21" s="31">
        <f t="shared" si="2"/>
        <v>0</v>
      </c>
      <c r="M21" s="31">
        <f t="shared" si="2"/>
        <v>0</v>
      </c>
      <c r="N21" s="31">
        <f t="shared" si="2"/>
        <v>0</v>
      </c>
      <c r="O21" s="31">
        <f t="shared" si="2"/>
        <v>0</v>
      </c>
      <c r="P21" s="31">
        <f t="shared" si="2"/>
        <v>0</v>
      </c>
      <c r="Q21" s="31">
        <f t="shared" si="2"/>
        <v>0</v>
      </c>
      <c r="R21" s="31">
        <f t="shared" si="2"/>
        <v>0</v>
      </c>
      <c r="S21" s="31">
        <f t="shared" si="2"/>
        <v>0</v>
      </c>
      <c r="T21" s="31">
        <f t="shared" si="2"/>
        <v>0</v>
      </c>
      <c r="U21" s="31">
        <f t="shared" si="2"/>
        <v>0</v>
      </c>
      <c r="V21" s="31">
        <f t="shared" si="2"/>
        <v>0</v>
      </c>
      <c r="W21" s="31">
        <f t="shared" si="2"/>
        <v>0</v>
      </c>
      <c r="X21" s="31">
        <f t="shared" si="2"/>
        <v>0</v>
      </c>
      <c r="Y21" s="31">
        <f t="shared" si="2"/>
        <v>0</v>
      </c>
      <c r="Z21" s="31">
        <f t="shared" si="2"/>
        <v>0</v>
      </c>
      <c r="AA21" s="31">
        <f t="shared" si="2"/>
        <v>0</v>
      </c>
      <c r="AB21" s="31">
        <f t="shared" si="2"/>
        <v>0</v>
      </c>
      <c r="AC21" s="31">
        <f t="shared" si="2"/>
        <v>0</v>
      </c>
      <c r="AD21" s="31">
        <f t="shared" si="2"/>
        <v>0</v>
      </c>
      <c r="AE21" s="31">
        <f t="shared" ref="AE21:AL21" si="3">AE28</f>
        <v>0</v>
      </c>
      <c r="AF21" s="31">
        <f t="shared" si="3"/>
        <v>0</v>
      </c>
      <c r="AG21" s="31">
        <f t="shared" si="3"/>
        <v>0</v>
      </c>
      <c r="AH21" s="31">
        <f t="shared" si="3"/>
        <v>0</v>
      </c>
      <c r="AI21" s="31">
        <f t="shared" si="3"/>
        <v>0</v>
      </c>
      <c r="AJ21" s="31">
        <f t="shared" si="3"/>
        <v>0</v>
      </c>
      <c r="AK21" s="31">
        <f t="shared" si="3"/>
        <v>0</v>
      </c>
      <c r="AL21" s="31">
        <f t="shared" si="3"/>
        <v>0</v>
      </c>
      <c r="AM21" s="16" t="s">
        <v>35</v>
      </c>
    </row>
    <row r="22" spans="1:39" s="10" customFormat="1" ht="31.2" x14ac:dyDescent="0.3">
      <c r="A22" s="14" t="s">
        <v>38</v>
      </c>
      <c r="B22" s="28" t="s">
        <v>39</v>
      </c>
      <c r="C22" s="15" t="s">
        <v>34</v>
      </c>
      <c r="D22" s="15" t="s">
        <v>35</v>
      </c>
      <c r="E22" s="15" t="s">
        <v>35</v>
      </c>
      <c r="F22" s="15" t="s">
        <v>35</v>
      </c>
      <c r="G22" s="15" t="s">
        <v>35</v>
      </c>
      <c r="H22" s="15" t="s">
        <v>35</v>
      </c>
      <c r="I22" s="15" t="s">
        <v>35</v>
      </c>
      <c r="J22" s="15" t="s">
        <v>35</v>
      </c>
      <c r="K22" s="32">
        <f t="shared" ref="K22:AD22" si="4">K48</f>
        <v>9.9016640200000001</v>
      </c>
      <c r="L22" s="32">
        <f t="shared" si="4"/>
        <v>0.37167768000000001</v>
      </c>
      <c r="M22" s="32">
        <f t="shared" si="4"/>
        <v>0.55380866000000006</v>
      </c>
      <c r="N22" s="32">
        <f t="shared" si="4"/>
        <v>8.9660969999999995</v>
      </c>
      <c r="O22" s="32">
        <f t="shared" si="4"/>
        <v>1.008068E-2</v>
      </c>
      <c r="P22" s="32">
        <f t="shared" si="4"/>
        <v>0</v>
      </c>
      <c r="Q22" s="32">
        <f t="shared" si="4"/>
        <v>0</v>
      </c>
      <c r="R22" s="32">
        <f t="shared" si="4"/>
        <v>0</v>
      </c>
      <c r="S22" s="32">
        <f t="shared" si="4"/>
        <v>0</v>
      </c>
      <c r="T22" s="32">
        <f t="shared" si="4"/>
        <v>0</v>
      </c>
      <c r="U22" s="32">
        <f t="shared" si="4"/>
        <v>0</v>
      </c>
      <c r="V22" s="32">
        <f t="shared" si="4"/>
        <v>0</v>
      </c>
      <c r="W22" s="32">
        <f>W48</f>
        <v>9.9019999999999992</v>
      </c>
      <c r="X22" s="32">
        <f t="shared" si="4"/>
        <v>0</v>
      </c>
      <c r="Y22" s="32">
        <f t="shared" si="4"/>
        <v>0</v>
      </c>
      <c r="Z22" s="32">
        <f t="shared" si="4"/>
        <v>0</v>
      </c>
      <c r="AA22" s="32">
        <f t="shared" si="4"/>
        <v>0</v>
      </c>
      <c r="AB22" s="32">
        <f t="shared" si="4"/>
        <v>0</v>
      </c>
      <c r="AC22" s="32">
        <f t="shared" si="4"/>
        <v>0</v>
      </c>
      <c r="AD22" s="32">
        <f t="shared" si="4"/>
        <v>0</v>
      </c>
      <c r="AE22" s="32">
        <f t="shared" ref="AE22:AL22" si="5">AE48</f>
        <v>4.95083202</v>
      </c>
      <c r="AF22" s="32">
        <f t="shared" si="5"/>
        <v>0</v>
      </c>
      <c r="AG22" s="32">
        <f t="shared" si="5"/>
        <v>4.95083202</v>
      </c>
      <c r="AH22" s="32">
        <f t="shared" si="5"/>
        <v>0</v>
      </c>
      <c r="AI22" s="32">
        <f t="shared" si="5"/>
        <v>0</v>
      </c>
      <c r="AJ22" s="32">
        <f t="shared" si="5"/>
        <v>0</v>
      </c>
      <c r="AK22" s="32">
        <f t="shared" si="5"/>
        <v>9.90166404</v>
      </c>
      <c r="AL22" s="32">
        <f t="shared" si="5"/>
        <v>0</v>
      </c>
      <c r="AM22" s="15" t="s">
        <v>35</v>
      </c>
    </row>
    <row r="23" spans="1:39" s="10" customFormat="1" ht="62.4" x14ac:dyDescent="0.3">
      <c r="A23" s="14" t="s">
        <v>40</v>
      </c>
      <c r="B23" s="29" t="s">
        <v>41</v>
      </c>
      <c r="C23" s="15" t="s">
        <v>34</v>
      </c>
      <c r="D23" s="15" t="s">
        <v>35</v>
      </c>
      <c r="E23" s="15" t="s">
        <v>35</v>
      </c>
      <c r="F23" s="15" t="s">
        <v>35</v>
      </c>
      <c r="G23" s="15" t="s">
        <v>35</v>
      </c>
      <c r="H23" s="15" t="s">
        <v>35</v>
      </c>
      <c r="I23" s="15" t="s">
        <v>35</v>
      </c>
      <c r="J23" s="15" t="s">
        <v>35</v>
      </c>
      <c r="K23" s="32">
        <f t="shared" ref="K23:AD23" si="6">K69</f>
        <v>0</v>
      </c>
      <c r="L23" s="32">
        <f t="shared" si="6"/>
        <v>0</v>
      </c>
      <c r="M23" s="32">
        <f t="shared" si="6"/>
        <v>0</v>
      </c>
      <c r="N23" s="32">
        <f t="shared" si="6"/>
        <v>0</v>
      </c>
      <c r="O23" s="32">
        <f t="shared" si="6"/>
        <v>0</v>
      </c>
      <c r="P23" s="32">
        <f t="shared" si="6"/>
        <v>0</v>
      </c>
      <c r="Q23" s="32">
        <f t="shared" si="6"/>
        <v>0</v>
      </c>
      <c r="R23" s="32">
        <f t="shared" si="6"/>
        <v>0</v>
      </c>
      <c r="S23" s="32">
        <f t="shared" si="6"/>
        <v>0</v>
      </c>
      <c r="T23" s="32">
        <f t="shared" si="6"/>
        <v>0</v>
      </c>
      <c r="U23" s="32">
        <f t="shared" si="6"/>
        <v>0</v>
      </c>
      <c r="V23" s="32">
        <f t="shared" si="6"/>
        <v>0</v>
      </c>
      <c r="W23" s="32">
        <f t="shared" si="6"/>
        <v>0</v>
      </c>
      <c r="X23" s="32">
        <f t="shared" si="6"/>
        <v>0</v>
      </c>
      <c r="Y23" s="32">
        <f t="shared" si="6"/>
        <v>0</v>
      </c>
      <c r="Z23" s="32">
        <f t="shared" si="6"/>
        <v>0</v>
      </c>
      <c r="AA23" s="32">
        <f t="shared" si="6"/>
        <v>0</v>
      </c>
      <c r="AB23" s="32">
        <f t="shared" si="6"/>
        <v>0</v>
      </c>
      <c r="AC23" s="32">
        <f t="shared" si="6"/>
        <v>0</v>
      </c>
      <c r="AD23" s="32">
        <f t="shared" si="6"/>
        <v>0</v>
      </c>
      <c r="AE23" s="32">
        <f t="shared" ref="AE23:AL23" si="7">AE69</f>
        <v>0</v>
      </c>
      <c r="AF23" s="32">
        <f t="shared" si="7"/>
        <v>0</v>
      </c>
      <c r="AG23" s="32">
        <f t="shared" si="7"/>
        <v>0</v>
      </c>
      <c r="AH23" s="32">
        <f t="shared" si="7"/>
        <v>0</v>
      </c>
      <c r="AI23" s="32">
        <f t="shared" si="7"/>
        <v>0</v>
      </c>
      <c r="AJ23" s="32">
        <f t="shared" si="7"/>
        <v>0</v>
      </c>
      <c r="AK23" s="32">
        <f t="shared" si="7"/>
        <v>0</v>
      </c>
      <c r="AL23" s="32">
        <f t="shared" si="7"/>
        <v>0</v>
      </c>
      <c r="AM23" s="15" t="s">
        <v>35</v>
      </c>
    </row>
    <row r="24" spans="1:39" s="10" customFormat="1" ht="31.2" x14ac:dyDescent="0.3">
      <c r="A24" s="14" t="s">
        <v>42</v>
      </c>
      <c r="B24" s="28" t="s">
        <v>43</v>
      </c>
      <c r="C24" s="15" t="s">
        <v>34</v>
      </c>
      <c r="D24" s="15" t="s">
        <v>35</v>
      </c>
      <c r="E24" s="15" t="s">
        <v>35</v>
      </c>
      <c r="F24" s="15" t="s">
        <v>35</v>
      </c>
      <c r="G24" s="15" t="s">
        <v>35</v>
      </c>
      <c r="H24" s="15" t="s">
        <v>35</v>
      </c>
      <c r="I24" s="15" t="s">
        <v>35</v>
      </c>
      <c r="J24" s="15" t="s">
        <v>35</v>
      </c>
      <c r="K24" s="32">
        <f t="shared" ref="K24:Z26" si="8">K72</f>
        <v>0</v>
      </c>
      <c r="L24" s="32">
        <f t="shared" si="8"/>
        <v>0</v>
      </c>
      <c r="M24" s="32">
        <f t="shared" si="8"/>
        <v>0</v>
      </c>
      <c r="N24" s="32">
        <f t="shared" si="8"/>
        <v>0</v>
      </c>
      <c r="O24" s="32">
        <f t="shared" si="8"/>
        <v>0</v>
      </c>
      <c r="P24" s="32">
        <f t="shared" si="8"/>
        <v>0</v>
      </c>
      <c r="Q24" s="32">
        <f t="shared" si="8"/>
        <v>0</v>
      </c>
      <c r="R24" s="32">
        <f t="shared" si="8"/>
        <v>0</v>
      </c>
      <c r="S24" s="32">
        <f t="shared" si="8"/>
        <v>0</v>
      </c>
      <c r="T24" s="32">
        <f t="shared" si="8"/>
        <v>0</v>
      </c>
      <c r="U24" s="32">
        <f t="shared" si="8"/>
        <v>0</v>
      </c>
      <c r="V24" s="32">
        <f t="shared" si="8"/>
        <v>0</v>
      </c>
      <c r="W24" s="32">
        <f t="shared" si="8"/>
        <v>0</v>
      </c>
      <c r="X24" s="32">
        <f t="shared" si="8"/>
        <v>0</v>
      </c>
      <c r="Y24" s="32">
        <f t="shared" si="8"/>
        <v>0</v>
      </c>
      <c r="Z24" s="32">
        <f t="shared" si="8"/>
        <v>0</v>
      </c>
      <c r="AA24" s="32">
        <f t="shared" ref="L24:AB26" si="9">AA72</f>
        <v>0</v>
      </c>
      <c r="AB24" s="32">
        <f t="shared" si="9"/>
        <v>0</v>
      </c>
      <c r="AC24" s="32">
        <f t="shared" ref="AC24:AD24" si="10">AC72</f>
        <v>0</v>
      </c>
      <c r="AD24" s="32">
        <f t="shared" si="10"/>
        <v>0</v>
      </c>
      <c r="AE24" s="32">
        <f t="shared" ref="AE24:AL24" si="11">AE72</f>
        <v>0</v>
      </c>
      <c r="AF24" s="32">
        <f t="shared" si="11"/>
        <v>0</v>
      </c>
      <c r="AG24" s="32">
        <f t="shared" si="11"/>
        <v>0</v>
      </c>
      <c r="AH24" s="32">
        <f t="shared" si="11"/>
        <v>0</v>
      </c>
      <c r="AI24" s="32">
        <f t="shared" si="11"/>
        <v>0</v>
      </c>
      <c r="AJ24" s="32">
        <f t="shared" si="11"/>
        <v>0</v>
      </c>
      <c r="AK24" s="32">
        <f t="shared" si="11"/>
        <v>0</v>
      </c>
      <c r="AL24" s="32">
        <f t="shared" si="11"/>
        <v>0</v>
      </c>
      <c r="AM24" s="15" t="s">
        <v>35</v>
      </c>
    </row>
    <row r="25" spans="1:39" s="10" customFormat="1" ht="46.8" x14ac:dyDescent="0.3">
      <c r="A25" s="14" t="s">
        <v>44</v>
      </c>
      <c r="B25" s="28" t="s">
        <v>45</v>
      </c>
      <c r="C25" s="15" t="s">
        <v>34</v>
      </c>
      <c r="D25" s="15" t="s">
        <v>35</v>
      </c>
      <c r="E25" s="15" t="s">
        <v>35</v>
      </c>
      <c r="F25" s="15" t="s">
        <v>35</v>
      </c>
      <c r="G25" s="15" t="s">
        <v>35</v>
      </c>
      <c r="H25" s="15" t="s">
        <v>35</v>
      </c>
      <c r="I25" s="15" t="s">
        <v>35</v>
      </c>
      <c r="J25" s="15" t="s">
        <v>35</v>
      </c>
      <c r="K25" s="32">
        <f t="shared" si="8"/>
        <v>0</v>
      </c>
      <c r="L25" s="32">
        <f t="shared" si="9"/>
        <v>0</v>
      </c>
      <c r="M25" s="32">
        <f t="shared" si="9"/>
        <v>0</v>
      </c>
      <c r="N25" s="32">
        <f t="shared" si="9"/>
        <v>0</v>
      </c>
      <c r="O25" s="32">
        <f t="shared" si="9"/>
        <v>0</v>
      </c>
      <c r="P25" s="32">
        <f t="shared" si="9"/>
        <v>0</v>
      </c>
      <c r="Q25" s="32">
        <f t="shared" si="9"/>
        <v>0</v>
      </c>
      <c r="R25" s="32">
        <f t="shared" si="9"/>
        <v>0</v>
      </c>
      <c r="S25" s="32">
        <f t="shared" si="9"/>
        <v>0</v>
      </c>
      <c r="T25" s="32">
        <f t="shared" si="9"/>
        <v>0</v>
      </c>
      <c r="U25" s="32">
        <f t="shared" si="9"/>
        <v>0</v>
      </c>
      <c r="V25" s="32">
        <f t="shared" si="9"/>
        <v>0</v>
      </c>
      <c r="W25" s="32">
        <f t="shared" si="9"/>
        <v>0</v>
      </c>
      <c r="X25" s="32">
        <f t="shared" si="9"/>
        <v>0</v>
      </c>
      <c r="Y25" s="32">
        <f t="shared" si="9"/>
        <v>0</v>
      </c>
      <c r="Z25" s="32">
        <f t="shared" si="9"/>
        <v>0</v>
      </c>
      <c r="AA25" s="32">
        <f t="shared" si="9"/>
        <v>0</v>
      </c>
      <c r="AB25" s="32">
        <f t="shared" si="9"/>
        <v>0</v>
      </c>
      <c r="AC25" s="32">
        <f t="shared" ref="AC25:AD25" si="12">AC73</f>
        <v>0</v>
      </c>
      <c r="AD25" s="32">
        <f t="shared" si="12"/>
        <v>0</v>
      </c>
      <c r="AE25" s="32">
        <f t="shared" ref="AE25:AL25" si="13">AE73</f>
        <v>0</v>
      </c>
      <c r="AF25" s="32">
        <f t="shared" si="13"/>
        <v>0</v>
      </c>
      <c r="AG25" s="32">
        <f t="shared" si="13"/>
        <v>0</v>
      </c>
      <c r="AH25" s="32">
        <f t="shared" si="13"/>
        <v>0</v>
      </c>
      <c r="AI25" s="32">
        <f t="shared" si="13"/>
        <v>0</v>
      </c>
      <c r="AJ25" s="32">
        <f t="shared" si="13"/>
        <v>0</v>
      </c>
      <c r="AK25" s="32">
        <f t="shared" si="13"/>
        <v>0</v>
      </c>
      <c r="AL25" s="32">
        <f t="shared" si="13"/>
        <v>0</v>
      </c>
      <c r="AM25" s="15" t="s">
        <v>35</v>
      </c>
    </row>
    <row r="26" spans="1:39" s="10" customFormat="1" ht="15" customHeight="1" x14ac:dyDescent="0.3">
      <c r="A26" s="14" t="s">
        <v>46</v>
      </c>
      <c r="B26" s="29" t="s">
        <v>47</v>
      </c>
      <c r="C26" s="15" t="s">
        <v>34</v>
      </c>
      <c r="D26" s="15" t="s">
        <v>35</v>
      </c>
      <c r="E26" s="15" t="s">
        <v>35</v>
      </c>
      <c r="F26" s="15" t="s">
        <v>35</v>
      </c>
      <c r="G26" s="15" t="s">
        <v>35</v>
      </c>
      <c r="H26" s="23">
        <f>H74</f>
        <v>35.236299716666664</v>
      </c>
      <c r="I26" s="15" t="s">
        <v>35</v>
      </c>
      <c r="J26" s="22">
        <v>0</v>
      </c>
      <c r="K26" s="31">
        <f t="shared" si="8"/>
        <v>35.236299716666664</v>
      </c>
      <c r="L26" s="31">
        <f t="shared" si="9"/>
        <v>0</v>
      </c>
      <c r="M26" s="31">
        <f t="shared" si="9"/>
        <v>0</v>
      </c>
      <c r="N26" s="31">
        <f t="shared" si="9"/>
        <v>0</v>
      </c>
      <c r="O26" s="31">
        <f t="shared" si="9"/>
        <v>35.236299716666664</v>
      </c>
      <c r="P26" s="31">
        <f t="shared" si="9"/>
        <v>0</v>
      </c>
      <c r="Q26" s="31">
        <f t="shared" si="9"/>
        <v>0</v>
      </c>
      <c r="R26" s="31">
        <f t="shared" si="9"/>
        <v>0</v>
      </c>
      <c r="S26" s="31">
        <f t="shared" si="9"/>
        <v>0</v>
      </c>
      <c r="T26" s="31">
        <f t="shared" si="9"/>
        <v>0</v>
      </c>
      <c r="U26" s="31">
        <f t="shared" si="9"/>
        <v>0</v>
      </c>
      <c r="V26" s="31">
        <f t="shared" si="9"/>
        <v>0</v>
      </c>
      <c r="W26" s="31">
        <f t="shared" si="9"/>
        <v>35.236299716666664</v>
      </c>
      <c r="X26" s="31">
        <f t="shared" si="9"/>
        <v>0</v>
      </c>
      <c r="Y26" s="31">
        <f t="shared" si="9"/>
        <v>0</v>
      </c>
      <c r="Z26" s="31">
        <f t="shared" si="9"/>
        <v>0</v>
      </c>
      <c r="AA26" s="31">
        <f t="shared" si="9"/>
        <v>0</v>
      </c>
      <c r="AB26" s="31">
        <f t="shared" si="9"/>
        <v>0</v>
      </c>
      <c r="AC26" s="31">
        <f t="shared" ref="AC26:AD26" si="14">AC74</f>
        <v>1.2085491333333334</v>
      </c>
      <c r="AD26" s="31">
        <f t="shared" si="14"/>
        <v>0</v>
      </c>
      <c r="AE26" s="31">
        <f t="shared" ref="AE26:AL26" si="15">AE74</f>
        <v>10.469513000000003</v>
      </c>
      <c r="AF26" s="31">
        <f t="shared" si="15"/>
        <v>0</v>
      </c>
      <c r="AG26" s="31">
        <f t="shared" si="15"/>
        <v>10.469513000000003</v>
      </c>
      <c r="AH26" s="31">
        <f t="shared" si="15"/>
        <v>0</v>
      </c>
      <c r="AI26" s="31">
        <f t="shared" si="15"/>
        <v>13.088724583333333</v>
      </c>
      <c r="AJ26" s="31">
        <f t="shared" si="15"/>
        <v>0</v>
      </c>
      <c r="AK26" s="31">
        <f t="shared" si="15"/>
        <v>35.236299716666672</v>
      </c>
      <c r="AL26" s="31">
        <f t="shared" si="15"/>
        <v>0</v>
      </c>
      <c r="AM26" s="15" t="s">
        <v>35</v>
      </c>
    </row>
    <row r="27" spans="1:39" s="57" customFormat="1" ht="15.6" x14ac:dyDescent="0.3">
      <c r="A27" s="49" t="s">
        <v>48</v>
      </c>
      <c r="B27" s="50" t="s">
        <v>140</v>
      </c>
      <c r="C27" s="51" t="s">
        <v>34</v>
      </c>
      <c r="D27" s="51" t="s">
        <v>35</v>
      </c>
      <c r="E27" s="51" t="s">
        <v>35</v>
      </c>
      <c r="F27" s="51" t="s">
        <v>35</v>
      </c>
      <c r="G27" s="51" t="s">
        <v>35</v>
      </c>
      <c r="H27" s="56">
        <f>H74</f>
        <v>35.236299716666664</v>
      </c>
      <c r="I27" s="51" t="s">
        <v>35</v>
      </c>
      <c r="J27" s="53">
        <v>0</v>
      </c>
      <c r="K27" s="54">
        <f>K28+K48+K69+K72+K73+K74</f>
        <v>45.137963736666663</v>
      </c>
      <c r="L27" s="54">
        <f t="shared" ref="L27:AB27" si="16">L28+L48+L69+L72+L73+L74</f>
        <v>0.37167768000000001</v>
      </c>
      <c r="M27" s="54">
        <f t="shared" si="16"/>
        <v>0.55380866000000006</v>
      </c>
      <c r="N27" s="54">
        <f t="shared" si="16"/>
        <v>8.9660969999999995</v>
      </c>
      <c r="O27" s="54">
        <f t="shared" si="16"/>
        <v>35.246380396666666</v>
      </c>
      <c r="P27" s="54">
        <f t="shared" si="16"/>
        <v>0</v>
      </c>
      <c r="Q27" s="54">
        <f t="shared" si="16"/>
        <v>0</v>
      </c>
      <c r="R27" s="54">
        <f t="shared" si="16"/>
        <v>0</v>
      </c>
      <c r="S27" s="54">
        <f t="shared" si="16"/>
        <v>0</v>
      </c>
      <c r="T27" s="54">
        <f t="shared" si="16"/>
        <v>0</v>
      </c>
      <c r="U27" s="54">
        <f t="shared" si="16"/>
        <v>0</v>
      </c>
      <c r="V27" s="54">
        <f t="shared" si="16"/>
        <v>0</v>
      </c>
      <c r="W27" s="54">
        <f t="shared" si="16"/>
        <v>45.138299716666666</v>
      </c>
      <c r="X27" s="54">
        <f t="shared" si="16"/>
        <v>0</v>
      </c>
      <c r="Y27" s="54">
        <f t="shared" si="16"/>
        <v>0</v>
      </c>
      <c r="Z27" s="54">
        <f t="shared" si="16"/>
        <v>0</v>
      </c>
      <c r="AA27" s="54">
        <f t="shared" si="16"/>
        <v>0</v>
      </c>
      <c r="AB27" s="54">
        <f t="shared" si="16"/>
        <v>0</v>
      </c>
      <c r="AC27" s="54">
        <f t="shared" ref="AC27:AE27" si="17">AC28+AC48+AC69+AC72+AC73+AC74</f>
        <v>1.2085491333333334</v>
      </c>
      <c r="AD27" s="54">
        <f t="shared" ref="AD27:AF27" si="18">AD28+AD48+AD69+AD72+AD73+AD74</f>
        <v>0</v>
      </c>
      <c r="AE27" s="54">
        <f t="shared" si="17"/>
        <v>15.420345020000003</v>
      </c>
      <c r="AF27" s="54">
        <f t="shared" si="18"/>
        <v>0</v>
      </c>
      <c r="AG27" s="54">
        <f t="shared" ref="AG27" si="19">AG28+AG48+AG69+AG72+AG73+AG74</f>
        <v>15.420345020000003</v>
      </c>
      <c r="AH27" s="54">
        <f t="shared" ref="AH27" si="20">AH28+AH48+AH69+AH72+AH73+AH74</f>
        <v>0</v>
      </c>
      <c r="AI27" s="54">
        <f t="shared" ref="AI27" si="21">AI28+AI48+AI69+AI72+AI73+AI74</f>
        <v>13.088724583333333</v>
      </c>
      <c r="AJ27" s="54">
        <f t="shared" ref="AJ27" si="22">AJ28+AJ48+AJ69+AJ72+AJ73+AJ74</f>
        <v>0</v>
      </c>
      <c r="AK27" s="54">
        <f t="shared" ref="AK27" si="23">AK28+AK48+AK69+AK72+AK73+AK74</f>
        <v>45.137963756666672</v>
      </c>
      <c r="AL27" s="54">
        <f t="shared" ref="AL27" si="24">AL28+AL48+AL69+AL72+AL73+AL74</f>
        <v>0</v>
      </c>
      <c r="AM27" s="51" t="s">
        <v>35</v>
      </c>
    </row>
    <row r="28" spans="1:39" s="10" customFormat="1" ht="31.2" outlineLevel="1" x14ac:dyDescent="0.3">
      <c r="A28" s="14" t="s">
        <v>49</v>
      </c>
      <c r="B28" s="28" t="s">
        <v>50</v>
      </c>
      <c r="C28" s="15" t="s">
        <v>34</v>
      </c>
      <c r="D28" s="16" t="s">
        <v>35</v>
      </c>
      <c r="E28" s="16" t="s">
        <v>35</v>
      </c>
      <c r="F28" s="16" t="s">
        <v>35</v>
      </c>
      <c r="G28" s="16" t="s">
        <v>35</v>
      </c>
      <c r="H28" s="16" t="s">
        <v>35</v>
      </c>
      <c r="I28" s="16" t="s">
        <v>35</v>
      </c>
      <c r="J28" s="16" t="s">
        <v>35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31">
        <v>0</v>
      </c>
      <c r="R28" s="31">
        <v>0</v>
      </c>
      <c r="S28" s="31">
        <v>0</v>
      </c>
      <c r="T28" s="31">
        <v>0</v>
      </c>
      <c r="U28" s="31">
        <v>0</v>
      </c>
      <c r="V28" s="31">
        <v>0</v>
      </c>
      <c r="W28" s="31">
        <v>0</v>
      </c>
      <c r="X28" s="31">
        <v>0</v>
      </c>
      <c r="Y28" s="31">
        <v>0</v>
      </c>
      <c r="Z28" s="31">
        <v>0</v>
      </c>
      <c r="AA28" s="31">
        <v>0</v>
      </c>
      <c r="AB28" s="31">
        <v>0</v>
      </c>
      <c r="AC28" s="31">
        <v>0</v>
      </c>
      <c r="AD28" s="31">
        <v>0</v>
      </c>
      <c r="AE28" s="31">
        <v>0</v>
      </c>
      <c r="AF28" s="31">
        <v>0</v>
      </c>
      <c r="AG28" s="31">
        <v>0</v>
      </c>
      <c r="AH28" s="31">
        <v>0</v>
      </c>
      <c r="AI28" s="31">
        <v>0</v>
      </c>
      <c r="AJ28" s="31">
        <v>0</v>
      </c>
      <c r="AK28" s="31">
        <v>0</v>
      </c>
      <c r="AL28" s="31">
        <v>0</v>
      </c>
      <c r="AM28" s="16" t="s">
        <v>35</v>
      </c>
    </row>
    <row r="29" spans="1:39" s="10" customFormat="1" ht="46.8" outlineLevel="1" x14ac:dyDescent="0.3">
      <c r="A29" s="14" t="s">
        <v>51</v>
      </c>
      <c r="B29" s="28" t="s">
        <v>52</v>
      </c>
      <c r="C29" s="15" t="s">
        <v>34</v>
      </c>
      <c r="D29" s="15" t="s">
        <v>35</v>
      </c>
      <c r="E29" s="15" t="s">
        <v>35</v>
      </c>
      <c r="F29" s="15" t="s">
        <v>35</v>
      </c>
      <c r="G29" s="15" t="s">
        <v>35</v>
      </c>
      <c r="H29" s="15" t="s">
        <v>35</v>
      </c>
      <c r="I29" s="15" t="s">
        <v>35</v>
      </c>
      <c r="J29" s="15" t="s">
        <v>35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0</v>
      </c>
      <c r="AM29" s="15" t="s">
        <v>35</v>
      </c>
    </row>
    <row r="30" spans="1:39" s="10" customFormat="1" ht="78" outlineLevel="1" x14ac:dyDescent="0.3">
      <c r="A30" s="14" t="s">
        <v>53</v>
      </c>
      <c r="B30" s="28" t="s">
        <v>54</v>
      </c>
      <c r="C30" s="15" t="s">
        <v>34</v>
      </c>
      <c r="D30" s="15" t="s">
        <v>35</v>
      </c>
      <c r="E30" s="15" t="s">
        <v>35</v>
      </c>
      <c r="F30" s="15" t="s">
        <v>35</v>
      </c>
      <c r="G30" s="15" t="s">
        <v>35</v>
      </c>
      <c r="H30" s="15" t="s">
        <v>35</v>
      </c>
      <c r="I30" s="15" t="s">
        <v>35</v>
      </c>
      <c r="J30" s="15" t="s">
        <v>35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32">
        <v>0</v>
      </c>
      <c r="Z30" s="32">
        <v>0</v>
      </c>
      <c r="AA30" s="32">
        <v>0</v>
      </c>
      <c r="AB30" s="32">
        <v>0</v>
      </c>
      <c r="AC30" s="32">
        <v>0</v>
      </c>
      <c r="AD30" s="32">
        <v>0</v>
      </c>
      <c r="AE30" s="32">
        <v>0</v>
      </c>
      <c r="AF30" s="32">
        <v>0</v>
      </c>
      <c r="AG30" s="32">
        <v>0</v>
      </c>
      <c r="AH30" s="32">
        <v>0</v>
      </c>
      <c r="AI30" s="32">
        <v>0</v>
      </c>
      <c r="AJ30" s="32">
        <v>0</v>
      </c>
      <c r="AK30" s="32">
        <v>0</v>
      </c>
      <c r="AL30" s="32">
        <v>0</v>
      </c>
      <c r="AM30" s="15" t="s">
        <v>35</v>
      </c>
    </row>
    <row r="31" spans="1:39" s="10" customFormat="1" ht="78" outlineLevel="1" x14ac:dyDescent="0.3">
      <c r="A31" s="14" t="s">
        <v>55</v>
      </c>
      <c r="B31" s="28" t="s">
        <v>56</v>
      </c>
      <c r="C31" s="15" t="s">
        <v>34</v>
      </c>
      <c r="D31" s="15" t="s">
        <v>35</v>
      </c>
      <c r="E31" s="15" t="s">
        <v>35</v>
      </c>
      <c r="F31" s="15" t="s">
        <v>35</v>
      </c>
      <c r="G31" s="15" t="s">
        <v>35</v>
      </c>
      <c r="H31" s="15" t="s">
        <v>35</v>
      </c>
      <c r="I31" s="15" t="s">
        <v>35</v>
      </c>
      <c r="J31" s="15" t="s">
        <v>35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32">
        <v>0</v>
      </c>
      <c r="Z31" s="32">
        <v>0</v>
      </c>
      <c r="AA31" s="32">
        <v>0</v>
      </c>
      <c r="AB31" s="32">
        <v>0</v>
      </c>
      <c r="AC31" s="32">
        <v>0</v>
      </c>
      <c r="AD31" s="32">
        <v>0</v>
      </c>
      <c r="AE31" s="32">
        <v>0</v>
      </c>
      <c r="AF31" s="32">
        <v>0</v>
      </c>
      <c r="AG31" s="32">
        <v>0</v>
      </c>
      <c r="AH31" s="32">
        <v>0</v>
      </c>
      <c r="AI31" s="32">
        <v>0</v>
      </c>
      <c r="AJ31" s="32">
        <v>0</v>
      </c>
      <c r="AK31" s="32">
        <v>0</v>
      </c>
      <c r="AL31" s="32">
        <v>0</v>
      </c>
      <c r="AM31" s="15" t="s">
        <v>35</v>
      </c>
    </row>
    <row r="32" spans="1:39" s="10" customFormat="1" ht="62.4" outlineLevel="1" x14ac:dyDescent="0.3">
      <c r="A32" s="14" t="s">
        <v>57</v>
      </c>
      <c r="B32" s="28" t="s">
        <v>58</v>
      </c>
      <c r="C32" s="15" t="s">
        <v>34</v>
      </c>
      <c r="D32" s="15" t="s">
        <v>35</v>
      </c>
      <c r="E32" s="15" t="s">
        <v>35</v>
      </c>
      <c r="F32" s="15" t="s">
        <v>35</v>
      </c>
      <c r="G32" s="15" t="s">
        <v>35</v>
      </c>
      <c r="H32" s="15" t="s">
        <v>35</v>
      </c>
      <c r="I32" s="15" t="s">
        <v>35</v>
      </c>
      <c r="J32" s="15" t="s">
        <v>35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0</v>
      </c>
      <c r="AB32" s="32">
        <v>0</v>
      </c>
      <c r="AC32" s="32">
        <v>0</v>
      </c>
      <c r="AD32" s="32">
        <v>0</v>
      </c>
      <c r="AE32" s="32">
        <v>0</v>
      </c>
      <c r="AF32" s="32">
        <v>0</v>
      </c>
      <c r="AG32" s="32">
        <v>0</v>
      </c>
      <c r="AH32" s="32">
        <v>0</v>
      </c>
      <c r="AI32" s="32">
        <v>0</v>
      </c>
      <c r="AJ32" s="32">
        <v>0</v>
      </c>
      <c r="AK32" s="32">
        <v>0</v>
      </c>
      <c r="AL32" s="32">
        <v>0</v>
      </c>
      <c r="AM32" s="15" t="s">
        <v>35</v>
      </c>
    </row>
    <row r="33" spans="1:39" s="10" customFormat="1" ht="46.8" outlineLevel="1" x14ac:dyDescent="0.3">
      <c r="A33" s="14" t="s">
        <v>59</v>
      </c>
      <c r="B33" s="28" t="s">
        <v>60</v>
      </c>
      <c r="C33" s="15" t="s">
        <v>34</v>
      </c>
      <c r="D33" s="15" t="s">
        <v>35</v>
      </c>
      <c r="E33" s="15" t="s">
        <v>35</v>
      </c>
      <c r="F33" s="15" t="s">
        <v>35</v>
      </c>
      <c r="G33" s="15" t="s">
        <v>35</v>
      </c>
      <c r="H33" s="15" t="s">
        <v>35</v>
      </c>
      <c r="I33" s="15" t="s">
        <v>35</v>
      </c>
      <c r="J33" s="15" t="s">
        <v>35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2">
        <v>0</v>
      </c>
      <c r="AA33" s="32">
        <v>0</v>
      </c>
      <c r="AB33" s="32">
        <v>0</v>
      </c>
      <c r="AC33" s="32">
        <v>0</v>
      </c>
      <c r="AD33" s="32">
        <v>0</v>
      </c>
      <c r="AE33" s="32">
        <v>0</v>
      </c>
      <c r="AF33" s="32">
        <v>0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>
        <v>0</v>
      </c>
      <c r="AM33" s="15" t="s">
        <v>35</v>
      </c>
    </row>
    <row r="34" spans="1:39" s="10" customFormat="1" ht="78" outlineLevel="1" x14ac:dyDescent="0.3">
      <c r="A34" s="14" t="s">
        <v>61</v>
      </c>
      <c r="B34" s="28" t="s">
        <v>62</v>
      </c>
      <c r="C34" s="15" t="s">
        <v>34</v>
      </c>
      <c r="D34" s="15" t="s">
        <v>35</v>
      </c>
      <c r="E34" s="15" t="s">
        <v>35</v>
      </c>
      <c r="F34" s="15" t="s">
        <v>35</v>
      </c>
      <c r="G34" s="15" t="s">
        <v>35</v>
      </c>
      <c r="H34" s="15" t="s">
        <v>35</v>
      </c>
      <c r="I34" s="15" t="s">
        <v>35</v>
      </c>
      <c r="J34" s="15" t="s">
        <v>35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15" t="s">
        <v>35</v>
      </c>
    </row>
    <row r="35" spans="1:39" s="10" customFormat="1" ht="46.8" outlineLevel="1" x14ac:dyDescent="0.3">
      <c r="A35" s="14" t="s">
        <v>63</v>
      </c>
      <c r="B35" s="28" t="s">
        <v>64</v>
      </c>
      <c r="C35" s="15" t="s">
        <v>34</v>
      </c>
      <c r="D35" s="15" t="s">
        <v>35</v>
      </c>
      <c r="E35" s="15" t="s">
        <v>35</v>
      </c>
      <c r="F35" s="15" t="s">
        <v>35</v>
      </c>
      <c r="G35" s="15" t="s">
        <v>35</v>
      </c>
      <c r="H35" s="15" t="s">
        <v>35</v>
      </c>
      <c r="I35" s="15" t="s">
        <v>35</v>
      </c>
      <c r="J35" s="15" t="s">
        <v>35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  <c r="Z35" s="32">
        <v>0</v>
      </c>
      <c r="AA35" s="32">
        <v>0</v>
      </c>
      <c r="AB35" s="32">
        <v>0</v>
      </c>
      <c r="AC35" s="32">
        <v>0</v>
      </c>
      <c r="AD35" s="32">
        <v>0</v>
      </c>
      <c r="AE35" s="32">
        <v>0</v>
      </c>
      <c r="AF35" s="32">
        <v>0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  <c r="AL35" s="32">
        <v>0</v>
      </c>
      <c r="AM35" s="15" t="s">
        <v>35</v>
      </c>
    </row>
    <row r="36" spans="1:39" s="10" customFormat="1" ht="62.4" outlineLevel="1" x14ac:dyDescent="0.3">
      <c r="A36" s="14" t="s">
        <v>65</v>
      </c>
      <c r="B36" s="28" t="s">
        <v>66</v>
      </c>
      <c r="C36" s="15" t="s">
        <v>34</v>
      </c>
      <c r="D36" s="15" t="s">
        <v>35</v>
      </c>
      <c r="E36" s="15" t="s">
        <v>35</v>
      </c>
      <c r="F36" s="15" t="s">
        <v>35</v>
      </c>
      <c r="G36" s="15" t="s">
        <v>35</v>
      </c>
      <c r="H36" s="15" t="s">
        <v>35</v>
      </c>
      <c r="I36" s="15" t="s">
        <v>35</v>
      </c>
      <c r="J36" s="15" t="s">
        <v>35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  <c r="W36" s="32">
        <v>0</v>
      </c>
      <c r="X36" s="32">
        <v>0</v>
      </c>
      <c r="Y36" s="32">
        <v>0</v>
      </c>
      <c r="Z36" s="32">
        <v>0</v>
      </c>
      <c r="AA36" s="32">
        <v>0</v>
      </c>
      <c r="AB36" s="32">
        <v>0</v>
      </c>
      <c r="AC36" s="32">
        <v>0</v>
      </c>
      <c r="AD36" s="32">
        <v>0</v>
      </c>
      <c r="AE36" s="32">
        <v>0</v>
      </c>
      <c r="AF36" s="32">
        <v>0</v>
      </c>
      <c r="AG36" s="32">
        <v>0</v>
      </c>
      <c r="AH36" s="32">
        <v>0</v>
      </c>
      <c r="AI36" s="32">
        <v>0</v>
      </c>
      <c r="AJ36" s="32">
        <v>0</v>
      </c>
      <c r="AK36" s="32">
        <v>0</v>
      </c>
      <c r="AL36" s="32">
        <v>0</v>
      </c>
      <c r="AM36" s="15" t="s">
        <v>35</v>
      </c>
    </row>
    <row r="37" spans="1:39" s="10" customFormat="1" ht="46.8" outlineLevel="1" x14ac:dyDescent="0.3">
      <c r="A37" s="14" t="s">
        <v>67</v>
      </c>
      <c r="B37" s="28" t="s">
        <v>68</v>
      </c>
      <c r="C37" s="15" t="s">
        <v>34</v>
      </c>
      <c r="D37" s="15" t="s">
        <v>35</v>
      </c>
      <c r="E37" s="15" t="s">
        <v>35</v>
      </c>
      <c r="F37" s="15" t="s">
        <v>35</v>
      </c>
      <c r="G37" s="15" t="s">
        <v>35</v>
      </c>
      <c r="H37" s="15" t="s">
        <v>35</v>
      </c>
      <c r="I37" s="15" t="s">
        <v>35</v>
      </c>
      <c r="J37" s="15" t="s">
        <v>35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  <c r="Z37" s="32">
        <v>0</v>
      </c>
      <c r="AA37" s="32">
        <v>0</v>
      </c>
      <c r="AB37" s="32">
        <v>0</v>
      </c>
      <c r="AC37" s="32">
        <v>0</v>
      </c>
      <c r="AD37" s="32">
        <v>0</v>
      </c>
      <c r="AE37" s="32">
        <v>0</v>
      </c>
      <c r="AF37" s="32">
        <v>0</v>
      </c>
      <c r="AG37" s="32">
        <v>0</v>
      </c>
      <c r="AH37" s="32">
        <v>0</v>
      </c>
      <c r="AI37" s="32">
        <v>0</v>
      </c>
      <c r="AJ37" s="32">
        <v>0</v>
      </c>
      <c r="AK37" s="32">
        <v>0</v>
      </c>
      <c r="AL37" s="32">
        <v>0</v>
      </c>
      <c r="AM37" s="15" t="s">
        <v>35</v>
      </c>
    </row>
    <row r="38" spans="1:39" s="10" customFormat="1" ht="124.8" outlineLevel="1" x14ac:dyDescent="0.3">
      <c r="A38" s="14" t="s">
        <v>67</v>
      </c>
      <c r="B38" s="28" t="s">
        <v>69</v>
      </c>
      <c r="C38" s="15" t="s">
        <v>34</v>
      </c>
      <c r="D38" s="15" t="s">
        <v>35</v>
      </c>
      <c r="E38" s="15" t="s">
        <v>35</v>
      </c>
      <c r="F38" s="15" t="s">
        <v>35</v>
      </c>
      <c r="G38" s="15" t="s">
        <v>35</v>
      </c>
      <c r="H38" s="15" t="s">
        <v>35</v>
      </c>
      <c r="I38" s="15" t="s">
        <v>35</v>
      </c>
      <c r="J38" s="15" t="s">
        <v>35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  <c r="Z38" s="32">
        <v>0</v>
      </c>
      <c r="AA38" s="32">
        <v>0</v>
      </c>
      <c r="AB38" s="32">
        <v>0</v>
      </c>
      <c r="AC38" s="32">
        <v>0</v>
      </c>
      <c r="AD38" s="32">
        <v>0</v>
      </c>
      <c r="AE38" s="32">
        <v>0</v>
      </c>
      <c r="AF38" s="32">
        <v>0</v>
      </c>
      <c r="AG38" s="32">
        <v>0</v>
      </c>
      <c r="AH38" s="32">
        <v>0</v>
      </c>
      <c r="AI38" s="32">
        <v>0</v>
      </c>
      <c r="AJ38" s="32">
        <v>0</v>
      </c>
      <c r="AK38" s="32">
        <v>0</v>
      </c>
      <c r="AL38" s="32">
        <v>0</v>
      </c>
      <c r="AM38" s="15" t="s">
        <v>35</v>
      </c>
    </row>
    <row r="39" spans="1:39" s="10" customFormat="1" ht="109.2" outlineLevel="1" x14ac:dyDescent="0.3">
      <c r="A39" s="14" t="s">
        <v>67</v>
      </c>
      <c r="B39" s="28" t="s">
        <v>70</v>
      </c>
      <c r="C39" s="15" t="s">
        <v>34</v>
      </c>
      <c r="D39" s="15" t="s">
        <v>35</v>
      </c>
      <c r="E39" s="15" t="s">
        <v>35</v>
      </c>
      <c r="F39" s="15" t="s">
        <v>35</v>
      </c>
      <c r="G39" s="15" t="s">
        <v>35</v>
      </c>
      <c r="H39" s="15" t="s">
        <v>35</v>
      </c>
      <c r="I39" s="15" t="s">
        <v>35</v>
      </c>
      <c r="J39" s="15" t="s">
        <v>35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15" t="s">
        <v>35</v>
      </c>
    </row>
    <row r="40" spans="1:39" s="10" customFormat="1" ht="109.2" outlineLevel="1" x14ac:dyDescent="0.3">
      <c r="A40" s="14" t="s">
        <v>67</v>
      </c>
      <c r="B40" s="28" t="s">
        <v>71</v>
      </c>
      <c r="C40" s="15" t="s">
        <v>34</v>
      </c>
      <c r="D40" s="15" t="s">
        <v>35</v>
      </c>
      <c r="E40" s="15" t="s">
        <v>35</v>
      </c>
      <c r="F40" s="15" t="s">
        <v>35</v>
      </c>
      <c r="G40" s="15" t="s">
        <v>35</v>
      </c>
      <c r="H40" s="15" t="s">
        <v>35</v>
      </c>
      <c r="I40" s="15" t="s">
        <v>35</v>
      </c>
      <c r="J40" s="15" t="s">
        <v>35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  <c r="Z40" s="32">
        <v>0</v>
      </c>
      <c r="AA40" s="32">
        <v>0</v>
      </c>
      <c r="AB40" s="32"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>
        <v>0</v>
      </c>
      <c r="AM40" s="15" t="s">
        <v>35</v>
      </c>
    </row>
    <row r="41" spans="1:39" s="10" customFormat="1" ht="46.8" outlineLevel="1" x14ac:dyDescent="0.3">
      <c r="A41" s="14" t="s">
        <v>72</v>
      </c>
      <c r="B41" s="28" t="s">
        <v>68</v>
      </c>
      <c r="C41" s="15" t="s">
        <v>34</v>
      </c>
      <c r="D41" s="15" t="s">
        <v>35</v>
      </c>
      <c r="E41" s="15" t="s">
        <v>35</v>
      </c>
      <c r="F41" s="15" t="s">
        <v>35</v>
      </c>
      <c r="G41" s="15" t="s">
        <v>35</v>
      </c>
      <c r="H41" s="15" t="s">
        <v>35</v>
      </c>
      <c r="I41" s="15" t="s">
        <v>35</v>
      </c>
      <c r="J41" s="15" t="s">
        <v>35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0</v>
      </c>
      <c r="Z41" s="32">
        <v>0</v>
      </c>
      <c r="AA41" s="32">
        <v>0</v>
      </c>
      <c r="AB41" s="32">
        <v>0</v>
      </c>
      <c r="AC41" s="32">
        <v>0</v>
      </c>
      <c r="AD41" s="32">
        <v>0</v>
      </c>
      <c r="AE41" s="32">
        <v>0</v>
      </c>
      <c r="AF41" s="32">
        <v>0</v>
      </c>
      <c r="AG41" s="32">
        <v>0</v>
      </c>
      <c r="AH41" s="32">
        <v>0</v>
      </c>
      <c r="AI41" s="32">
        <v>0</v>
      </c>
      <c r="AJ41" s="32">
        <v>0</v>
      </c>
      <c r="AK41" s="32">
        <v>0</v>
      </c>
      <c r="AL41" s="32">
        <v>0</v>
      </c>
      <c r="AM41" s="15" t="s">
        <v>35</v>
      </c>
    </row>
    <row r="42" spans="1:39" s="10" customFormat="1" ht="124.8" outlineLevel="1" x14ac:dyDescent="0.3">
      <c r="A42" s="14" t="s">
        <v>72</v>
      </c>
      <c r="B42" s="28" t="s">
        <v>69</v>
      </c>
      <c r="C42" s="15" t="s">
        <v>34</v>
      </c>
      <c r="D42" s="15" t="s">
        <v>35</v>
      </c>
      <c r="E42" s="15" t="s">
        <v>35</v>
      </c>
      <c r="F42" s="15" t="s">
        <v>35</v>
      </c>
      <c r="G42" s="15" t="s">
        <v>35</v>
      </c>
      <c r="H42" s="15" t="s">
        <v>35</v>
      </c>
      <c r="I42" s="15" t="s">
        <v>35</v>
      </c>
      <c r="J42" s="15" t="s">
        <v>35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2">
        <v>0</v>
      </c>
      <c r="AD42" s="32">
        <v>0</v>
      </c>
      <c r="AE42" s="32">
        <v>0</v>
      </c>
      <c r="AF42" s="32">
        <v>0</v>
      </c>
      <c r="AG42" s="32">
        <v>0</v>
      </c>
      <c r="AH42" s="32">
        <v>0</v>
      </c>
      <c r="AI42" s="32">
        <v>0</v>
      </c>
      <c r="AJ42" s="32">
        <v>0</v>
      </c>
      <c r="AK42" s="32">
        <v>0</v>
      </c>
      <c r="AL42" s="32">
        <v>0</v>
      </c>
      <c r="AM42" s="15" t="s">
        <v>35</v>
      </c>
    </row>
    <row r="43" spans="1:39" s="10" customFormat="1" ht="109.2" outlineLevel="1" x14ac:dyDescent="0.3">
      <c r="A43" s="14" t="s">
        <v>72</v>
      </c>
      <c r="B43" s="28" t="s">
        <v>70</v>
      </c>
      <c r="C43" s="15" t="s">
        <v>34</v>
      </c>
      <c r="D43" s="15" t="s">
        <v>35</v>
      </c>
      <c r="E43" s="15" t="s">
        <v>35</v>
      </c>
      <c r="F43" s="15" t="s">
        <v>35</v>
      </c>
      <c r="G43" s="15" t="s">
        <v>35</v>
      </c>
      <c r="H43" s="15" t="s">
        <v>35</v>
      </c>
      <c r="I43" s="15" t="s">
        <v>35</v>
      </c>
      <c r="J43" s="15" t="s">
        <v>35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  <c r="W43" s="32">
        <v>0</v>
      </c>
      <c r="X43" s="32">
        <v>0</v>
      </c>
      <c r="Y43" s="32">
        <v>0</v>
      </c>
      <c r="Z43" s="32">
        <v>0</v>
      </c>
      <c r="AA43" s="32">
        <v>0</v>
      </c>
      <c r="AB43" s="32">
        <v>0</v>
      </c>
      <c r="AC43" s="32">
        <v>0</v>
      </c>
      <c r="AD43" s="32">
        <v>0</v>
      </c>
      <c r="AE43" s="32">
        <v>0</v>
      </c>
      <c r="AF43" s="32">
        <v>0</v>
      </c>
      <c r="AG43" s="32">
        <v>0</v>
      </c>
      <c r="AH43" s="32">
        <v>0</v>
      </c>
      <c r="AI43" s="32">
        <v>0</v>
      </c>
      <c r="AJ43" s="32">
        <v>0</v>
      </c>
      <c r="AK43" s="32">
        <v>0</v>
      </c>
      <c r="AL43" s="32">
        <v>0</v>
      </c>
      <c r="AM43" s="15" t="s">
        <v>35</v>
      </c>
    </row>
    <row r="44" spans="1:39" s="10" customFormat="1" ht="109.2" outlineLevel="1" x14ac:dyDescent="0.3">
      <c r="A44" s="14" t="s">
        <v>72</v>
      </c>
      <c r="B44" s="28" t="s">
        <v>73</v>
      </c>
      <c r="C44" s="15" t="s">
        <v>34</v>
      </c>
      <c r="D44" s="15" t="s">
        <v>35</v>
      </c>
      <c r="E44" s="15" t="s">
        <v>35</v>
      </c>
      <c r="F44" s="15" t="s">
        <v>35</v>
      </c>
      <c r="G44" s="15" t="s">
        <v>35</v>
      </c>
      <c r="H44" s="15" t="s">
        <v>35</v>
      </c>
      <c r="I44" s="15" t="s">
        <v>35</v>
      </c>
      <c r="J44" s="15" t="s">
        <v>35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32">
        <v>0</v>
      </c>
      <c r="AC44" s="32">
        <v>0</v>
      </c>
      <c r="AD44" s="32">
        <v>0</v>
      </c>
      <c r="AE44" s="32">
        <v>0</v>
      </c>
      <c r="AF44" s="32">
        <v>0</v>
      </c>
      <c r="AG44" s="32">
        <v>0</v>
      </c>
      <c r="AH44" s="32">
        <v>0</v>
      </c>
      <c r="AI44" s="32">
        <v>0</v>
      </c>
      <c r="AJ44" s="32">
        <v>0</v>
      </c>
      <c r="AK44" s="32">
        <v>0</v>
      </c>
      <c r="AL44" s="32">
        <v>0</v>
      </c>
      <c r="AM44" s="15" t="s">
        <v>35</v>
      </c>
    </row>
    <row r="45" spans="1:39" s="10" customFormat="1" ht="93.6" outlineLevel="1" x14ac:dyDescent="0.3">
      <c r="A45" s="14" t="s">
        <v>74</v>
      </c>
      <c r="B45" s="28" t="s">
        <v>75</v>
      </c>
      <c r="C45" s="15" t="s">
        <v>34</v>
      </c>
      <c r="D45" s="16" t="s">
        <v>35</v>
      </c>
      <c r="E45" s="16" t="s">
        <v>35</v>
      </c>
      <c r="F45" s="16" t="s">
        <v>35</v>
      </c>
      <c r="G45" s="16" t="s">
        <v>35</v>
      </c>
      <c r="H45" s="16" t="s">
        <v>35</v>
      </c>
      <c r="I45" s="16" t="s">
        <v>35</v>
      </c>
      <c r="J45" s="16" t="s">
        <v>35</v>
      </c>
      <c r="K45" s="31">
        <v>0</v>
      </c>
      <c r="L45" s="31">
        <v>0</v>
      </c>
      <c r="M45" s="31">
        <v>0</v>
      </c>
      <c r="N45" s="31">
        <v>0</v>
      </c>
      <c r="O45" s="31">
        <v>0</v>
      </c>
      <c r="P45" s="31">
        <v>0</v>
      </c>
      <c r="Q45" s="31">
        <v>0</v>
      </c>
      <c r="R45" s="31">
        <v>0</v>
      </c>
      <c r="S45" s="31">
        <v>0</v>
      </c>
      <c r="T45" s="31">
        <v>0</v>
      </c>
      <c r="U45" s="31">
        <v>0</v>
      </c>
      <c r="V45" s="31">
        <v>0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31">
        <v>0</v>
      </c>
      <c r="AD45" s="31">
        <v>0</v>
      </c>
      <c r="AE45" s="31">
        <v>0</v>
      </c>
      <c r="AF45" s="31">
        <v>0</v>
      </c>
      <c r="AG45" s="31">
        <v>0</v>
      </c>
      <c r="AH45" s="31">
        <v>0</v>
      </c>
      <c r="AI45" s="31">
        <v>0</v>
      </c>
      <c r="AJ45" s="31">
        <v>0</v>
      </c>
      <c r="AK45" s="31">
        <v>0</v>
      </c>
      <c r="AL45" s="31">
        <v>0</v>
      </c>
      <c r="AM45" s="16" t="s">
        <v>35</v>
      </c>
    </row>
    <row r="46" spans="1:39" s="10" customFormat="1" ht="78" outlineLevel="1" x14ac:dyDescent="0.3">
      <c r="A46" s="14" t="s">
        <v>76</v>
      </c>
      <c r="B46" s="28" t="s">
        <v>77</v>
      </c>
      <c r="C46" s="15" t="s">
        <v>34</v>
      </c>
      <c r="D46" s="16" t="s">
        <v>35</v>
      </c>
      <c r="E46" s="16" t="s">
        <v>35</v>
      </c>
      <c r="F46" s="16" t="s">
        <v>35</v>
      </c>
      <c r="G46" s="16" t="s">
        <v>35</v>
      </c>
      <c r="H46" s="16" t="s">
        <v>35</v>
      </c>
      <c r="I46" s="16" t="s">
        <v>35</v>
      </c>
      <c r="J46" s="16" t="s">
        <v>35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31">
        <v>0</v>
      </c>
      <c r="W46" s="31">
        <v>0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31">
        <v>0</v>
      </c>
      <c r="AE46" s="31">
        <v>0</v>
      </c>
      <c r="AF46" s="31">
        <v>0</v>
      </c>
      <c r="AG46" s="31">
        <v>0</v>
      </c>
      <c r="AH46" s="31">
        <v>0</v>
      </c>
      <c r="AI46" s="31">
        <v>0</v>
      </c>
      <c r="AJ46" s="31">
        <v>0</v>
      </c>
      <c r="AK46" s="31">
        <v>0</v>
      </c>
      <c r="AL46" s="31">
        <v>0</v>
      </c>
      <c r="AM46" s="16" t="s">
        <v>35</v>
      </c>
    </row>
    <row r="47" spans="1:39" s="10" customFormat="1" ht="78" outlineLevel="1" x14ac:dyDescent="0.3">
      <c r="A47" s="14" t="s">
        <v>78</v>
      </c>
      <c r="B47" s="28" t="s">
        <v>79</v>
      </c>
      <c r="C47" s="15" t="s">
        <v>34</v>
      </c>
      <c r="D47" s="16" t="s">
        <v>35</v>
      </c>
      <c r="E47" s="16" t="s">
        <v>35</v>
      </c>
      <c r="F47" s="16" t="s">
        <v>35</v>
      </c>
      <c r="G47" s="16" t="s">
        <v>35</v>
      </c>
      <c r="H47" s="16" t="s">
        <v>35</v>
      </c>
      <c r="I47" s="16" t="s">
        <v>35</v>
      </c>
      <c r="J47" s="16" t="s">
        <v>35</v>
      </c>
      <c r="K47" s="31">
        <v>0</v>
      </c>
      <c r="L47" s="31">
        <v>0</v>
      </c>
      <c r="M47" s="31">
        <v>0</v>
      </c>
      <c r="N47" s="31">
        <v>0</v>
      </c>
      <c r="O47" s="31">
        <v>0</v>
      </c>
      <c r="P47" s="31">
        <v>0</v>
      </c>
      <c r="Q47" s="31">
        <v>0</v>
      </c>
      <c r="R47" s="31">
        <v>0</v>
      </c>
      <c r="S47" s="31">
        <v>0</v>
      </c>
      <c r="T47" s="31">
        <v>0</v>
      </c>
      <c r="U47" s="31">
        <v>0</v>
      </c>
      <c r="V47" s="31">
        <v>0</v>
      </c>
      <c r="W47" s="31">
        <v>0</v>
      </c>
      <c r="X47" s="31">
        <v>0</v>
      </c>
      <c r="Y47" s="31">
        <v>0</v>
      </c>
      <c r="Z47" s="31">
        <v>0</v>
      </c>
      <c r="AA47" s="31">
        <v>0</v>
      </c>
      <c r="AB47" s="31">
        <v>0</v>
      </c>
      <c r="AC47" s="31">
        <v>0</v>
      </c>
      <c r="AD47" s="31">
        <v>0</v>
      </c>
      <c r="AE47" s="31">
        <v>0</v>
      </c>
      <c r="AF47" s="31">
        <v>0</v>
      </c>
      <c r="AG47" s="31">
        <v>0</v>
      </c>
      <c r="AH47" s="31">
        <v>0</v>
      </c>
      <c r="AI47" s="31">
        <v>0</v>
      </c>
      <c r="AJ47" s="31">
        <v>0</v>
      </c>
      <c r="AK47" s="31">
        <v>0</v>
      </c>
      <c r="AL47" s="31">
        <v>0</v>
      </c>
      <c r="AM47" s="16" t="s">
        <v>35</v>
      </c>
    </row>
    <row r="48" spans="1:39" s="63" customFormat="1" ht="46.8" x14ac:dyDescent="0.3">
      <c r="A48" s="58" t="s">
        <v>80</v>
      </c>
      <c r="B48" s="59" t="s">
        <v>81</v>
      </c>
      <c r="C48" s="60" t="s">
        <v>34</v>
      </c>
      <c r="D48" s="61" t="s">
        <v>35</v>
      </c>
      <c r="E48" s="61" t="s">
        <v>35</v>
      </c>
      <c r="F48" s="61" t="s">
        <v>35</v>
      </c>
      <c r="G48" s="61" t="s">
        <v>35</v>
      </c>
      <c r="H48" s="61" t="s">
        <v>35</v>
      </c>
      <c r="I48" s="61" t="s">
        <v>35</v>
      </c>
      <c r="J48" s="61" t="s">
        <v>35</v>
      </c>
      <c r="K48" s="62">
        <f>K49+K54+K57+K66</f>
        <v>9.9016640200000001</v>
      </c>
      <c r="L48" s="62">
        <f t="shared" ref="L48:AB48" si="25">L49+L54+L57+L66</f>
        <v>0.37167768000000001</v>
      </c>
      <c r="M48" s="62">
        <f t="shared" si="25"/>
        <v>0.55380866000000006</v>
      </c>
      <c r="N48" s="62">
        <f t="shared" si="25"/>
        <v>8.9660969999999995</v>
      </c>
      <c r="O48" s="62">
        <f t="shared" si="25"/>
        <v>1.008068E-2</v>
      </c>
      <c r="P48" s="62">
        <f t="shared" si="25"/>
        <v>0</v>
      </c>
      <c r="Q48" s="62">
        <f t="shared" si="25"/>
        <v>0</v>
      </c>
      <c r="R48" s="62">
        <f t="shared" si="25"/>
        <v>0</v>
      </c>
      <c r="S48" s="62">
        <f t="shared" si="25"/>
        <v>0</v>
      </c>
      <c r="T48" s="62">
        <f t="shared" si="25"/>
        <v>0</v>
      </c>
      <c r="U48" s="62">
        <f t="shared" si="25"/>
        <v>0</v>
      </c>
      <c r="V48" s="62">
        <f t="shared" si="25"/>
        <v>0</v>
      </c>
      <c r="W48" s="62">
        <f t="shared" si="25"/>
        <v>9.9019999999999992</v>
      </c>
      <c r="X48" s="62">
        <f t="shared" si="25"/>
        <v>0</v>
      </c>
      <c r="Y48" s="62">
        <f t="shared" si="25"/>
        <v>0</v>
      </c>
      <c r="Z48" s="62">
        <f t="shared" si="25"/>
        <v>0</v>
      </c>
      <c r="AA48" s="62">
        <f t="shared" si="25"/>
        <v>0</v>
      </c>
      <c r="AB48" s="62">
        <f t="shared" si="25"/>
        <v>0</v>
      </c>
      <c r="AC48" s="62">
        <f t="shared" ref="AC48:AE48" si="26">AC49+AC54+AC57+AC66</f>
        <v>0</v>
      </c>
      <c r="AD48" s="62">
        <f t="shared" ref="AD48:AF48" si="27">AD49+AD54+AD57+AD66</f>
        <v>0</v>
      </c>
      <c r="AE48" s="62">
        <f t="shared" si="26"/>
        <v>4.95083202</v>
      </c>
      <c r="AF48" s="62">
        <f t="shared" si="27"/>
        <v>0</v>
      </c>
      <c r="AG48" s="62">
        <f t="shared" ref="AG48" si="28">AG49+AG54+AG57+AG66</f>
        <v>4.95083202</v>
      </c>
      <c r="AH48" s="62">
        <f t="shared" ref="AH48" si="29">AH49+AH54+AH57+AH66</f>
        <v>0</v>
      </c>
      <c r="AI48" s="62">
        <f t="shared" ref="AI48" si="30">AI49+AI54+AI57+AI66</f>
        <v>0</v>
      </c>
      <c r="AJ48" s="62">
        <f t="shared" ref="AJ48" si="31">AJ49+AJ54+AJ57+AJ66</f>
        <v>0</v>
      </c>
      <c r="AK48" s="62">
        <f t="shared" ref="AK48" si="32">AK49+AK54+AK57+AK66</f>
        <v>9.90166404</v>
      </c>
      <c r="AL48" s="62">
        <f t="shared" ref="AL48" si="33">AL49+AL54+AL57+AL66</f>
        <v>0</v>
      </c>
      <c r="AM48" s="61" t="s">
        <v>35</v>
      </c>
    </row>
    <row r="49" spans="1:39" s="63" customFormat="1" ht="78" x14ac:dyDescent="0.3">
      <c r="A49" s="58" t="s">
        <v>82</v>
      </c>
      <c r="B49" s="59" t="s">
        <v>83</v>
      </c>
      <c r="C49" s="60" t="s">
        <v>34</v>
      </c>
      <c r="D49" s="61" t="s">
        <v>35</v>
      </c>
      <c r="E49" s="61" t="s">
        <v>35</v>
      </c>
      <c r="F49" s="61" t="s">
        <v>35</v>
      </c>
      <c r="G49" s="61" t="s">
        <v>35</v>
      </c>
      <c r="H49" s="61" t="s">
        <v>35</v>
      </c>
      <c r="I49" s="61" t="s">
        <v>35</v>
      </c>
      <c r="J49" s="61" t="s">
        <v>35</v>
      </c>
      <c r="K49" s="62">
        <f>K50+K53</f>
        <v>9.9016640200000001</v>
      </c>
      <c r="L49" s="62">
        <f t="shared" ref="L49:AB49" si="34">L50+L53</f>
        <v>0.37167768000000001</v>
      </c>
      <c r="M49" s="62">
        <f t="shared" si="34"/>
        <v>0.55380866000000006</v>
      </c>
      <c r="N49" s="62">
        <f t="shared" si="34"/>
        <v>8.9660969999999995</v>
      </c>
      <c r="O49" s="62">
        <f t="shared" si="34"/>
        <v>1.008068E-2</v>
      </c>
      <c r="P49" s="62">
        <f t="shared" si="34"/>
        <v>0</v>
      </c>
      <c r="Q49" s="62">
        <f t="shared" si="34"/>
        <v>0</v>
      </c>
      <c r="R49" s="62">
        <f t="shared" si="34"/>
        <v>0</v>
      </c>
      <c r="S49" s="62">
        <f t="shared" si="34"/>
        <v>0</v>
      </c>
      <c r="T49" s="62">
        <f t="shared" si="34"/>
        <v>0</v>
      </c>
      <c r="U49" s="62">
        <f t="shared" si="34"/>
        <v>0</v>
      </c>
      <c r="V49" s="62">
        <f t="shared" si="34"/>
        <v>0</v>
      </c>
      <c r="W49" s="62">
        <f t="shared" si="34"/>
        <v>9.9019999999999992</v>
      </c>
      <c r="X49" s="62">
        <f t="shared" si="34"/>
        <v>0</v>
      </c>
      <c r="Y49" s="62">
        <f t="shared" si="34"/>
        <v>0</v>
      </c>
      <c r="Z49" s="62">
        <f t="shared" si="34"/>
        <v>0</v>
      </c>
      <c r="AA49" s="62">
        <f t="shared" si="34"/>
        <v>0</v>
      </c>
      <c r="AB49" s="62">
        <f t="shared" si="34"/>
        <v>0</v>
      </c>
      <c r="AC49" s="62">
        <f t="shared" ref="AC49:AE49" si="35">AC50+AC53</f>
        <v>0</v>
      </c>
      <c r="AD49" s="62">
        <f t="shared" ref="AD49:AF49" si="36">AD50+AD53</f>
        <v>0</v>
      </c>
      <c r="AE49" s="62">
        <f t="shared" si="35"/>
        <v>4.95083202</v>
      </c>
      <c r="AF49" s="62">
        <f t="shared" si="36"/>
        <v>0</v>
      </c>
      <c r="AG49" s="62">
        <f t="shared" ref="AG49" si="37">AG50+AG53</f>
        <v>4.95083202</v>
      </c>
      <c r="AH49" s="62">
        <f t="shared" ref="AH49" si="38">AH50+AH53</f>
        <v>0</v>
      </c>
      <c r="AI49" s="62">
        <f t="shared" ref="AI49" si="39">AI50+AI53</f>
        <v>0</v>
      </c>
      <c r="AJ49" s="62">
        <f t="shared" ref="AJ49" si="40">AJ50+AJ53</f>
        <v>0</v>
      </c>
      <c r="AK49" s="62">
        <f t="shared" ref="AK49" si="41">AK50+AK53</f>
        <v>9.90166404</v>
      </c>
      <c r="AL49" s="62">
        <f t="shared" ref="AL49:AL52" si="42">AL50+AL53</f>
        <v>0</v>
      </c>
      <c r="AM49" s="61" t="s">
        <v>35</v>
      </c>
    </row>
    <row r="50" spans="1:39" s="63" customFormat="1" ht="31.2" x14ac:dyDescent="0.3">
      <c r="A50" s="58" t="s">
        <v>84</v>
      </c>
      <c r="B50" s="59" t="s">
        <v>85</v>
      </c>
      <c r="C50" s="60" t="s">
        <v>34</v>
      </c>
      <c r="D50" s="61" t="s">
        <v>35</v>
      </c>
      <c r="E50" s="61" t="s">
        <v>35</v>
      </c>
      <c r="F50" s="61" t="s">
        <v>35</v>
      </c>
      <c r="G50" s="61" t="s">
        <v>35</v>
      </c>
      <c r="H50" s="61" t="s">
        <v>35</v>
      </c>
      <c r="I50" s="61" t="s">
        <v>35</v>
      </c>
      <c r="J50" s="61" t="s">
        <v>35</v>
      </c>
      <c r="K50" s="62">
        <f t="shared" ref="K50" si="43">K51+K52</f>
        <v>9.9016640200000001</v>
      </c>
      <c r="L50" s="62">
        <f t="shared" ref="L50:AD50" si="44">L51+L52</f>
        <v>0.37167768000000001</v>
      </c>
      <c r="M50" s="62">
        <f t="shared" si="44"/>
        <v>0.55380866000000006</v>
      </c>
      <c r="N50" s="62">
        <f t="shared" si="44"/>
        <v>8.9660969999999995</v>
      </c>
      <c r="O50" s="62">
        <f t="shared" si="44"/>
        <v>1.008068E-2</v>
      </c>
      <c r="P50" s="62">
        <f t="shared" si="44"/>
        <v>0</v>
      </c>
      <c r="Q50" s="62">
        <f t="shared" si="44"/>
        <v>0</v>
      </c>
      <c r="R50" s="62">
        <f t="shared" si="44"/>
        <v>0</v>
      </c>
      <c r="S50" s="62">
        <f t="shared" si="44"/>
        <v>0</v>
      </c>
      <c r="T50" s="62">
        <f t="shared" si="44"/>
        <v>0</v>
      </c>
      <c r="U50" s="62">
        <f t="shared" si="44"/>
        <v>0</v>
      </c>
      <c r="V50" s="62">
        <f t="shared" si="44"/>
        <v>0</v>
      </c>
      <c r="W50" s="62">
        <f t="shared" si="44"/>
        <v>9.9019999999999992</v>
      </c>
      <c r="X50" s="62">
        <f t="shared" si="44"/>
        <v>0</v>
      </c>
      <c r="Y50" s="62">
        <f t="shared" si="44"/>
        <v>0</v>
      </c>
      <c r="Z50" s="62">
        <f t="shared" si="44"/>
        <v>0</v>
      </c>
      <c r="AA50" s="62">
        <f t="shared" si="44"/>
        <v>0</v>
      </c>
      <c r="AB50" s="62">
        <f t="shared" si="44"/>
        <v>0</v>
      </c>
      <c r="AC50" s="62">
        <f t="shared" si="44"/>
        <v>0</v>
      </c>
      <c r="AD50" s="62">
        <f t="shared" si="44"/>
        <v>0</v>
      </c>
      <c r="AE50" s="62">
        <f t="shared" ref="AE50:AL50" si="45">AE51+AE52</f>
        <v>4.95083202</v>
      </c>
      <c r="AF50" s="62">
        <f t="shared" si="45"/>
        <v>0</v>
      </c>
      <c r="AG50" s="62">
        <f t="shared" si="45"/>
        <v>4.95083202</v>
      </c>
      <c r="AH50" s="62">
        <f t="shared" si="45"/>
        <v>0</v>
      </c>
      <c r="AI50" s="62">
        <f t="shared" si="45"/>
        <v>0</v>
      </c>
      <c r="AJ50" s="62">
        <f t="shared" si="45"/>
        <v>0</v>
      </c>
      <c r="AK50" s="62">
        <f t="shared" si="45"/>
        <v>9.90166404</v>
      </c>
      <c r="AL50" s="62">
        <f t="shared" si="45"/>
        <v>0</v>
      </c>
      <c r="AM50" s="61" t="s">
        <v>35</v>
      </c>
    </row>
    <row r="51" spans="1:39" s="41" customFormat="1" ht="93.6" x14ac:dyDescent="0.3">
      <c r="A51" s="37" t="s">
        <v>160</v>
      </c>
      <c r="B51" s="33" t="s">
        <v>147</v>
      </c>
      <c r="C51" s="34" t="s">
        <v>153</v>
      </c>
      <c r="D51" s="38" t="s">
        <v>35</v>
      </c>
      <c r="E51" s="38">
        <v>2025</v>
      </c>
      <c r="F51" s="38">
        <v>2025</v>
      </c>
      <c r="G51" s="38" t="s">
        <v>35</v>
      </c>
      <c r="H51" s="39">
        <v>4.9508320100000001</v>
      </c>
      <c r="I51" s="38" t="s">
        <v>35</v>
      </c>
      <c r="J51" s="38" t="s">
        <v>35</v>
      </c>
      <c r="K51" s="39">
        <f>SUM(L51:O51)</f>
        <v>4.9508320100000001</v>
      </c>
      <c r="L51" s="39">
        <v>0.18583884000000001</v>
      </c>
      <c r="M51" s="39">
        <v>0.27690433000000003</v>
      </c>
      <c r="N51" s="39">
        <v>4.4830484999999998</v>
      </c>
      <c r="O51" s="39">
        <v>5.0403399999999999E-3</v>
      </c>
      <c r="P51" s="39">
        <f>SUM(Q51:T51)</f>
        <v>0</v>
      </c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4.9509999999999996</v>
      </c>
      <c r="X51" s="39">
        <v>0</v>
      </c>
      <c r="Y51" s="39">
        <v>0</v>
      </c>
      <c r="Z51" s="39">
        <v>0</v>
      </c>
      <c r="AA51" s="39">
        <v>0</v>
      </c>
      <c r="AB51" s="39">
        <v>0</v>
      </c>
      <c r="AC51" s="40">
        <v>0</v>
      </c>
      <c r="AD51" s="40">
        <v>0</v>
      </c>
      <c r="AE51" s="40">
        <v>4.95083202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f>AC51+AE51+AG51+AI51</f>
        <v>4.95083202</v>
      </c>
      <c r="AL51" s="40">
        <f t="shared" si="42"/>
        <v>0</v>
      </c>
      <c r="AM51" s="38" t="s">
        <v>35</v>
      </c>
    </row>
    <row r="52" spans="1:39" s="41" customFormat="1" ht="93.6" x14ac:dyDescent="0.3">
      <c r="A52" s="37" t="s">
        <v>161</v>
      </c>
      <c r="B52" s="33" t="s">
        <v>148</v>
      </c>
      <c r="C52" s="34" t="s">
        <v>154</v>
      </c>
      <c r="D52" s="38" t="s">
        <v>35</v>
      </c>
      <c r="E52" s="38">
        <v>2026</v>
      </c>
      <c r="F52" s="38">
        <v>2026</v>
      </c>
      <c r="G52" s="38" t="s">
        <v>35</v>
      </c>
      <c r="H52" s="39">
        <v>4.9508320100000001</v>
      </c>
      <c r="I52" s="38" t="s">
        <v>35</v>
      </c>
      <c r="J52" s="38" t="s">
        <v>35</v>
      </c>
      <c r="K52" s="39">
        <f>SUM(L52:O52)</f>
        <v>4.9508320100000001</v>
      </c>
      <c r="L52" s="39">
        <v>0.18583884000000001</v>
      </c>
      <c r="M52" s="39">
        <v>0.27690433000000003</v>
      </c>
      <c r="N52" s="39">
        <v>4.4830484999999998</v>
      </c>
      <c r="O52" s="39">
        <v>5.0403399999999999E-3</v>
      </c>
      <c r="P52" s="39">
        <f>SUM(Q52:T52)</f>
        <v>0</v>
      </c>
      <c r="Q52" s="39"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4.9509999999999996</v>
      </c>
      <c r="X52" s="39">
        <v>0</v>
      </c>
      <c r="Y52" s="39">
        <v>0</v>
      </c>
      <c r="Z52" s="39">
        <v>0</v>
      </c>
      <c r="AA52" s="39">
        <v>0</v>
      </c>
      <c r="AB52" s="39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4.95083202</v>
      </c>
      <c r="AH52" s="40">
        <v>0</v>
      </c>
      <c r="AI52" s="40">
        <v>0</v>
      </c>
      <c r="AJ52" s="40">
        <v>0</v>
      </c>
      <c r="AK52" s="40">
        <f>AC52+AE52+AG52+AI52</f>
        <v>4.95083202</v>
      </c>
      <c r="AL52" s="40">
        <f t="shared" si="42"/>
        <v>0</v>
      </c>
      <c r="AM52" s="38" t="s">
        <v>35</v>
      </c>
    </row>
    <row r="53" spans="1:39" s="10" customFormat="1" ht="62.4" outlineLevel="1" x14ac:dyDescent="0.3">
      <c r="A53" s="14" t="s">
        <v>86</v>
      </c>
      <c r="B53" s="28" t="s">
        <v>87</v>
      </c>
      <c r="C53" s="15" t="s">
        <v>34</v>
      </c>
      <c r="D53" s="16" t="s">
        <v>35</v>
      </c>
      <c r="E53" s="16" t="s">
        <v>35</v>
      </c>
      <c r="F53" s="16" t="s">
        <v>35</v>
      </c>
      <c r="G53" s="16" t="s">
        <v>35</v>
      </c>
      <c r="H53" s="16" t="s">
        <v>35</v>
      </c>
      <c r="I53" s="16" t="s">
        <v>35</v>
      </c>
      <c r="J53" s="16" t="s">
        <v>35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0</v>
      </c>
      <c r="AC53" s="31">
        <v>0</v>
      </c>
      <c r="AD53" s="31">
        <v>0</v>
      </c>
      <c r="AE53" s="31">
        <v>0</v>
      </c>
      <c r="AF53" s="31">
        <v>0</v>
      </c>
      <c r="AG53" s="31">
        <v>0</v>
      </c>
      <c r="AH53" s="31">
        <v>0</v>
      </c>
      <c r="AI53" s="31">
        <v>0</v>
      </c>
      <c r="AJ53" s="31">
        <v>0</v>
      </c>
      <c r="AK53" s="31">
        <v>0</v>
      </c>
      <c r="AL53" s="31">
        <v>0</v>
      </c>
      <c r="AM53" s="16" t="s">
        <v>35</v>
      </c>
    </row>
    <row r="54" spans="1:39" s="10" customFormat="1" ht="46.8" outlineLevel="1" x14ac:dyDescent="0.3">
      <c r="A54" s="14" t="s">
        <v>88</v>
      </c>
      <c r="B54" s="28" t="s">
        <v>89</v>
      </c>
      <c r="C54" s="15" t="s">
        <v>34</v>
      </c>
      <c r="D54" s="16" t="s">
        <v>35</v>
      </c>
      <c r="E54" s="16" t="s">
        <v>35</v>
      </c>
      <c r="F54" s="16" t="s">
        <v>35</v>
      </c>
      <c r="G54" s="16" t="s">
        <v>35</v>
      </c>
      <c r="H54" s="16" t="s">
        <v>35</v>
      </c>
      <c r="I54" s="16" t="s">
        <v>35</v>
      </c>
      <c r="J54" s="16" t="s">
        <v>35</v>
      </c>
      <c r="K54" s="31">
        <v>0</v>
      </c>
      <c r="L54" s="31">
        <v>0</v>
      </c>
      <c r="M54" s="31">
        <v>0</v>
      </c>
      <c r="N54" s="31">
        <v>0</v>
      </c>
      <c r="O54" s="31">
        <v>0</v>
      </c>
      <c r="P54" s="31">
        <v>0</v>
      </c>
      <c r="Q54" s="31">
        <v>0</v>
      </c>
      <c r="R54" s="31">
        <v>0</v>
      </c>
      <c r="S54" s="31">
        <v>0</v>
      </c>
      <c r="T54" s="31">
        <v>0</v>
      </c>
      <c r="U54" s="31">
        <v>0</v>
      </c>
      <c r="V54" s="31">
        <v>0</v>
      </c>
      <c r="W54" s="31">
        <v>0</v>
      </c>
      <c r="X54" s="31">
        <v>0</v>
      </c>
      <c r="Y54" s="31">
        <v>0</v>
      </c>
      <c r="Z54" s="31">
        <v>0</v>
      </c>
      <c r="AA54" s="31">
        <v>0</v>
      </c>
      <c r="AB54" s="31">
        <v>0</v>
      </c>
      <c r="AC54" s="31">
        <v>0</v>
      </c>
      <c r="AD54" s="31">
        <v>0</v>
      </c>
      <c r="AE54" s="31">
        <v>0</v>
      </c>
      <c r="AF54" s="31">
        <v>0</v>
      </c>
      <c r="AG54" s="31">
        <v>0</v>
      </c>
      <c r="AH54" s="31">
        <v>0</v>
      </c>
      <c r="AI54" s="31">
        <v>0</v>
      </c>
      <c r="AJ54" s="31">
        <v>0</v>
      </c>
      <c r="AK54" s="31">
        <v>0</v>
      </c>
      <c r="AL54" s="31">
        <v>0</v>
      </c>
      <c r="AM54" s="16" t="s">
        <v>35</v>
      </c>
    </row>
    <row r="55" spans="1:39" s="10" customFormat="1" ht="31.2" outlineLevel="1" x14ac:dyDescent="0.3">
      <c r="A55" s="14" t="s">
        <v>90</v>
      </c>
      <c r="B55" s="28" t="s">
        <v>91</v>
      </c>
      <c r="C55" s="15" t="s">
        <v>34</v>
      </c>
      <c r="D55" s="16" t="s">
        <v>35</v>
      </c>
      <c r="E55" s="16" t="s">
        <v>35</v>
      </c>
      <c r="F55" s="16" t="s">
        <v>35</v>
      </c>
      <c r="G55" s="16" t="s">
        <v>35</v>
      </c>
      <c r="H55" s="16" t="s">
        <v>35</v>
      </c>
      <c r="I55" s="16" t="s">
        <v>35</v>
      </c>
      <c r="J55" s="16" t="s">
        <v>35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0</v>
      </c>
      <c r="Y55" s="31">
        <v>0</v>
      </c>
      <c r="Z55" s="31">
        <v>0</v>
      </c>
      <c r="AA55" s="31">
        <v>0</v>
      </c>
      <c r="AB55" s="31">
        <v>0</v>
      </c>
      <c r="AC55" s="31">
        <v>0</v>
      </c>
      <c r="AD55" s="31">
        <v>0</v>
      </c>
      <c r="AE55" s="31">
        <v>0</v>
      </c>
      <c r="AF55" s="31">
        <v>0</v>
      </c>
      <c r="AG55" s="31">
        <v>0</v>
      </c>
      <c r="AH55" s="31">
        <v>0</v>
      </c>
      <c r="AI55" s="31">
        <v>0</v>
      </c>
      <c r="AJ55" s="31">
        <v>0</v>
      </c>
      <c r="AK55" s="31">
        <v>0</v>
      </c>
      <c r="AL55" s="31">
        <v>0</v>
      </c>
      <c r="AM55" s="16" t="s">
        <v>35</v>
      </c>
    </row>
    <row r="56" spans="1:39" s="10" customFormat="1" ht="46.8" outlineLevel="1" x14ac:dyDescent="0.3">
      <c r="A56" s="14" t="s">
        <v>92</v>
      </c>
      <c r="B56" s="30" t="s">
        <v>93</v>
      </c>
      <c r="C56" s="15" t="s">
        <v>34</v>
      </c>
      <c r="D56" s="16" t="s">
        <v>35</v>
      </c>
      <c r="E56" s="16" t="s">
        <v>35</v>
      </c>
      <c r="F56" s="16" t="s">
        <v>35</v>
      </c>
      <c r="G56" s="16" t="s">
        <v>35</v>
      </c>
      <c r="H56" s="16" t="s">
        <v>35</v>
      </c>
      <c r="I56" s="16" t="s">
        <v>35</v>
      </c>
      <c r="J56" s="16" t="s">
        <v>35</v>
      </c>
      <c r="K56" s="31">
        <v>0</v>
      </c>
      <c r="L56" s="31">
        <v>0</v>
      </c>
      <c r="M56" s="31">
        <v>0</v>
      </c>
      <c r="N56" s="31">
        <v>0</v>
      </c>
      <c r="O56" s="31">
        <v>0</v>
      </c>
      <c r="P56" s="31">
        <v>0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31">
        <v>0</v>
      </c>
      <c r="AB56" s="31">
        <v>0</v>
      </c>
      <c r="AC56" s="31">
        <v>0</v>
      </c>
      <c r="AD56" s="31">
        <v>0</v>
      </c>
      <c r="AE56" s="31">
        <v>0</v>
      </c>
      <c r="AF56" s="31">
        <v>0</v>
      </c>
      <c r="AG56" s="31">
        <v>0</v>
      </c>
      <c r="AH56" s="31">
        <v>0</v>
      </c>
      <c r="AI56" s="31">
        <v>0</v>
      </c>
      <c r="AJ56" s="31">
        <v>0</v>
      </c>
      <c r="AK56" s="31">
        <v>0</v>
      </c>
      <c r="AL56" s="31">
        <v>0</v>
      </c>
      <c r="AM56" s="16" t="s">
        <v>35</v>
      </c>
    </row>
    <row r="57" spans="1:39" s="10" customFormat="1" ht="46.8" outlineLevel="1" x14ac:dyDescent="0.3">
      <c r="A57" s="14" t="s">
        <v>94</v>
      </c>
      <c r="B57" s="28" t="s">
        <v>95</v>
      </c>
      <c r="C57" s="15" t="s">
        <v>34</v>
      </c>
      <c r="D57" s="16" t="s">
        <v>35</v>
      </c>
      <c r="E57" s="16" t="s">
        <v>35</v>
      </c>
      <c r="F57" s="16" t="s">
        <v>35</v>
      </c>
      <c r="G57" s="16" t="s">
        <v>35</v>
      </c>
      <c r="H57" s="16" t="s">
        <v>35</v>
      </c>
      <c r="I57" s="16" t="s">
        <v>35</v>
      </c>
      <c r="J57" s="16" t="s">
        <v>35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  <c r="P57" s="31">
        <v>0</v>
      </c>
      <c r="Q57" s="31">
        <v>0</v>
      </c>
      <c r="R57" s="31">
        <v>0</v>
      </c>
      <c r="S57" s="31">
        <v>0</v>
      </c>
      <c r="T57" s="31">
        <v>0</v>
      </c>
      <c r="U57" s="31">
        <v>0</v>
      </c>
      <c r="V57" s="31">
        <v>0</v>
      </c>
      <c r="W57" s="31">
        <v>0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1">
        <v>0</v>
      </c>
      <c r="AG57" s="31">
        <v>0</v>
      </c>
      <c r="AH57" s="31">
        <v>0</v>
      </c>
      <c r="AI57" s="31">
        <v>0</v>
      </c>
      <c r="AJ57" s="31">
        <v>0</v>
      </c>
      <c r="AK57" s="31">
        <v>0</v>
      </c>
      <c r="AL57" s="31">
        <v>0</v>
      </c>
      <c r="AM57" s="16" t="s">
        <v>35</v>
      </c>
    </row>
    <row r="58" spans="1:39" s="10" customFormat="1" ht="46.8" outlineLevel="1" x14ac:dyDescent="0.3">
      <c r="A58" s="14" t="s">
        <v>96</v>
      </c>
      <c r="B58" s="28" t="s">
        <v>97</v>
      </c>
      <c r="C58" s="15" t="s">
        <v>34</v>
      </c>
      <c r="D58" s="16" t="s">
        <v>35</v>
      </c>
      <c r="E58" s="16" t="s">
        <v>35</v>
      </c>
      <c r="F58" s="16" t="s">
        <v>35</v>
      </c>
      <c r="G58" s="16" t="s">
        <v>35</v>
      </c>
      <c r="H58" s="16" t="s">
        <v>35</v>
      </c>
      <c r="I58" s="16" t="s">
        <v>35</v>
      </c>
      <c r="J58" s="16" t="s">
        <v>35</v>
      </c>
      <c r="K58" s="31">
        <v>0</v>
      </c>
      <c r="L58" s="31">
        <v>0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31">
        <v>0</v>
      </c>
      <c r="T58" s="31">
        <v>0</v>
      </c>
      <c r="U58" s="31">
        <v>0</v>
      </c>
      <c r="V58" s="31">
        <v>0</v>
      </c>
      <c r="W58" s="31">
        <v>0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31">
        <v>0</v>
      </c>
      <c r="AG58" s="31">
        <v>0</v>
      </c>
      <c r="AH58" s="31">
        <v>0</v>
      </c>
      <c r="AI58" s="31">
        <v>0</v>
      </c>
      <c r="AJ58" s="31">
        <v>0</v>
      </c>
      <c r="AK58" s="31">
        <v>0</v>
      </c>
      <c r="AL58" s="31">
        <v>0</v>
      </c>
      <c r="AM58" s="16" t="s">
        <v>35</v>
      </c>
    </row>
    <row r="59" spans="1:39" s="10" customFormat="1" ht="46.8" outlineLevel="1" x14ac:dyDescent="0.3">
      <c r="A59" s="14" t="s">
        <v>98</v>
      </c>
      <c r="B59" s="28" t="s">
        <v>99</v>
      </c>
      <c r="C59" s="15" t="s">
        <v>34</v>
      </c>
      <c r="D59" s="16" t="s">
        <v>35</v>
      </c>
      <c r="E59" s="16" t="s">
        <v>35</v>
      </c>
      <c r="F59" s="16" t="s">
        <v>35</v>
      </c>
      <c r="G59" s="16" t="s">
        <v>35</v>
      </c>
      <c r="H59" s="16" t="s">
        <v>35</v>
      </c>
      <c r="I59" s="16" t="s">
        <v>35</v>
      </c>
      <c r="J59" s="16" t="s">
        <v>35</v>
      </c>
      <c r="K59" s="31">
        <v>0</v>
      </c>
      <c r="L59" s="31">
        <v>0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31">
        <v>0</v>
      </c>
      <c r="AE59" s="31">
        <v>0</v>
      </c>
      <c r="AF59" s="31">
        <v>0</v>
      </c>
      <c r="AG59" s="31">
        <v>0</v>
      </c>
      <c r="AH59" s="31">
        <v>0</v>
      </c>
      <c r="AI59" s="31">
        <v>0</v>
      </c>
      <c r="AJ59" s="31">
        <v>0</v>
      </c>
      <c r="AK59" s="31">
        <v>0</v>
      </c>
      <c r="AL59" s="31">
        <v>0</v>
      </c>
      <c r="AM59" s="16" t="s">
        <v>35</v>
      </c>
    </row>
    <row r="60" spans="1:39" s="10" customFormat="1" ht="31.2" outlineLevel="1" x14ac:dyDescent="0.3">
      <c r="A60" s="14" t="s">
        <v>100</v>
      </c>
      <c r="B60" s="28" t="s">
        <v>101</v>
      </c>
      <c r="C60" s="15" t="s">
        <v>34</v>
      </c>
      <c r="D60" s="16" t="s">
        <v>35</v>
      </c>
      <c r="E60" s="16" t="s">
        <v>35</v>
      </c>
      <c r="F60" s="16" t="s">
        <v>35</v>
      </c>
      <c r="G60" s="16" t="s">
        <v>35</v>
      </c>
      <c r="H60" s="16" t="s">
        <v>35</v>
      </c>
      <c r="I60" s="16" t="s">
        <v>35</v>
      </c>
      <c r="J60" s="16" t="s">
        <v>35</v>
      </c>
      <c r="K60" s="31">
        <v>0</v>
      </c>
      <c r="L60" s="31">
        <v>0</v>
      </c>
      <c r="M60" s="31">
        <v>0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1">
        <v>0</v>
      </c>
      <c r="AG60" s="31">
        <v>0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16" t="s">
        <v>35</v>
      </c>
    </row>
    <row r="61" spans="1:39" s="10" customFormat="1" ht="46.8" outlineLevel="1" x14ac:dyDescent="0.3">
      <c r="A61" s="14" t="s">
        <v>102</v>
      </c>
      <c r="B61" s="28" t="s">
        <v>103</v>
      </c>
      <c r="C61" s="15" t="s">
        <v>34</v>
      </c>
      <c r="D61" s="16" t="s">
        <v>35</v>
      </c>
      <c r="E61" s="16" t="s">
        <v>35</v>
      </c>
      <c r="F61" s="16" t="s">
        <v>35</v>
      </c>
      <c r="G61" s="16" t="s">
        <v>35</v>
      </c>
      <c r="H61" s="16" t="s">
        <v>35</v>
      </c>
      <c r="I61" s="16" t="s">
        <v>35</v>
      </c>
      <c r="J61" s="16" t="s">
        <v>35</v>
      </c>
      <c r="K61" s="31">
        <v>0</v>
      </c>
      <c r="L61" s="31">
        <v>0</v>
      </c>
      <c r="M61" s="31">
        <v>0</v>
      </c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1">
        <v>0</v>
      </c>
      <c r="W61" s="31">
        <v>0</v>
      </c>
      <c r="X61" s="31">
        <v>0</v>
      </c>
      <c r="Y61" s="31">
        <v>0</v>
      </c>
      <c r="Z61" s="31">
        <v>0</v>
      </c>
      <c r="AA61" s="31">
        <v>0</v>
      </c>
      <c r="AB61" s="31">
        <v>0</v>
      </c>
      <c r="AC61" s="31">
        <v>0</v>
      </c>
      <c r="AD61" s="31">
        <v>0</v>
      </c>
      <c r="AE61" s="31">
        <v>0</v>
      </c>
      <c r="AF61" s="31">
        <v>0</v>
      </c>
      <c r="AG61" s="31">
        <v>0</v>
      </c>
      <c r="AH61" s="31">
        <v>0</v>
      </c>
      <c r="AI61" s="31">
        <v>0</v>
      </c>
      <c r="AJ61" s="31">
        <v>0</v>
      </c>
      <c r="AK61" s="31">
        <v>0</v>
      </c>
      <c r="AL61" s="31">
        <v>0</v>
      </c>
      <c r="AM61" s="16" t="s">
        <v>35</v>
      </c>
    </row>
    <row r="62" spans="1:39" s="10" customFormat="1" ht="62.4" outlineLevel="1" x14ac:dyDescent="0.3">
      <c r="A62" s="14" t="s">
        <v>104</v>
      </c>
      <c r="B62" s="28" t="s">
        <v>105</v>
      </c>
      <c r="C62" s="15" t="s">
        <v>34</v>
      </c>
      <c r="D62" s="16" t="s">
        <v>35</v>
      </c>
      <c r="E62" s="16" t="s">
        <v>35</v>
      </c>
      <c r="F62" s="16" t="s">
        <v>35</v>
      </c>
      <c r="G62" s="16" t="s">
        <v>35</v>
      </c>
      <c r="H62" s="16" t="s">
        <v>35</v>
      </c>
      <c r="I62" s="16" t="s">
        <v>35</v>
      </c>
      <c r="J62" s="16" t="s">
        <v>35</v>
      </c>
      <c r="K62" s="31">
        <v>0</v>
      </c>
      <c r="L62" s="31">
        <v>0</v>
      </c>
      <c r="M62" s="31">
        <v>0</v>
      </c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31">
        <v>0</v>
      </c>
      <c r="V62" s="31">
        <v>0</v>
      </c>
      <c r="W62" s="31">
        <v>0</v>
      </c>
      <c r="X62" s="31">
        <v>0</v>
      </c>
      <c r="Y62" s="31">
        <v>0</v>
      </c>
      <c r="Z62" s="31">
        <v>0</v>
      </c>
      <c r="AA62" s="31">
        <v>0</v>
      </c>
      <c r="AB62" s="31">
        <v>0</v>
      </c>
      <c r="AC62" s="31">
        <v>0</v>
      </c>
      <c r="AD62" s="31">
        <v>0</v>
      </c>
      <c r="AE62" s="31">
        <v>0</v>
      </c>
      <c r="AF62" s="31">
        <v>0</v>
      </c>
      <c r="AG62" s="31">
        <v>0</v>
      </c>
      <c r="AH62" s="31">
        <v>0</v>
      </c>
      <c r="AI62" s="31">
        <v>0</v>
      </c>
      <c r="AJ62" s="31">
        <v>0</v>
      </c>
      <c r="AK62" s="31">
        <v>0</v>
      </c>
      <c r="AL62" s="31">
        <v>0</v>
      </c>
      <c r="AM62" s="16" t="s">
        <v>35</v>
      </c>
    </row>
    <row r="63" spans="1:39" s="10" customFormat="1" ht="62.4" outlineLevel="1" x14ac:dyDescent="0.3">
      <c r="A63" s="14" t="s">
        <v>106</v>
      </c>
      <c r="B63" s="28" t="s">
        <v>107</v>
      </c>
      <c r="C63" s="15" t="s">
        <v>34</v>
      </c>
      <c r="D63" s="16" t="s">
        <v>35</v>
      </c>
      <c r="E63" s="16" t="s">
        <v>35</v>
      </c>
      <c r="F63" s="16" t="s">
        <v>35</v>
      </c>
      <c r="G63" s="16" t="s">
        <v>35</v>
      </c>
      <c r="H63" s="16" t="s">
        <v>35</v>
      </c>
      <c r="I63" s="16" t="s">
        <v>35</v>
      </c>
      <c r="J63" s="16" t="s">
        <v>35</v>
      </c>
      <c r="K63" s="31">
        <v>0</v>
      </c>
      <c r="L63" s="31">
        <v>0</v>
      </c>
      <c r="M63" s="31">
        <v>0</v>
      </c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0</v>
      </c>
      <c r="U63" s="31">
        <v>0</v>
      </c>
      <c r="V63" s="31">
        <v>0</v>
      </c>
      <c r="W63" s="31">
        <v>0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1">
        <v>0</v>
      </c>
      <c r="AE63" s="31">
        <v>0</v>
      </c>
      <c r="AF63" s="31">
        <v>0</v>
      </c>
      <c r="AG63" s="31">
        <v>0</v>
      </c>
      <c r="AH63" s="31">
        <v>0</v>
      </c>
      <c r="AI63" s="31">
        <v>0</v>
      </c>
      <c r="AJ63" s="31">
        <v>0</v>
      </c>
      <c r="AK63" s="31">
        <v>0</v>
      </c>
      <c r="AL63" s="31">
        <v>0</v>
      </c>
      <c r="AM63" s="16" t="s">
        <v>35</v>
      </c>
    </row>
    <row r="64" spans="1:39" s="10" customFormat="1" ht="46.8" outlineLevel="1" x14ac:dyDescent="0.3">
      <c r="A64" s="14" t="s">
        <v>108</v>
      </c>
      <c r="B64" s="28" t="s">
        <v>109</v>
      </c>
      <c r="C64" s="15" t="s">
        <v>34</v>
      </c>
      <c r="D64" s="16" t="s">
        <v>35</v>
      </c>
      <c r="E64" s="16" t="s">
        <v>35</v>
      </c>
      <c r="F64" s="16" t="s">
        <v>35</v>
      </c>
      <c r="G64" s="16" t="s">
        <v>35</v>
      </c>
      <c r="H64" s="16" t="s">
        <v>35</v>
      </c>
      <c r="I64" s="16" t="s">
        <v>35</v>
      </c>
      <c r="J64" s="16" t="s">
        <v>35</v>
      </c>
      <c r="K64" s="31">
        <v>0</v>
      </c>
      <c r="L64" s="31">
        <v>0</v>
      </c>
      <c r="M64" s="31">
        <v>0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31">
        <v>0</v>
      </c>
      <c r="T64" s="31">
        <v>0</v>
      </c>
      <c r="U64" s="31">
        <v>0</v>
      </c>
      <c r="V64" s="31">
        <v>0</v>
      </c>
      <c r="W64" s="31">
        <v>0</v>
      </c>
      <c r="X64" s="31">
        <v>0</v>
      </c>
      <c r="Y64" s="31">
        <v>0</v>
      </c>
      <c r="Z64" s="31">
        <v>0</v>
      </c>
      <c r="AA64" s="31">
        <v>0</v>
      </c>
      <c r="AB64" s="31">
        <v>0</v>
      </c>
      <c r="AC64" s="31">
        <v>0</v>
      </c>
      <c r="AD64" s="31">
        <v>0</v>
      </c>
      <c r="AE64" s="31">
        <v>0</v>
      </c>
      <c r="AF64" s="31">
        <v>0</v>
      </c>
      <c r="AG64" s="31">
        <v>0</v>
      </c>
      <c r="AH64" s="31">
        <v>0</v>
      </c>
      <c r="AI64" s="31">
        <v>0</v>
      </c>
      <c r="AJ64" s="31">
        <v>0</v>
      </c>
      <c r="AK64" s="31">
        <v>0</v>
      </c>
      <c r="AL64" s="31">
        <v>0</v>
      </c>
      <c r="AM64" s="16" t="s">
        <v>35</v>
      </c>
    </row>
    <row r="65" spans="1:39" s="10" customFormat="1" ht="62.4" outlineLevel="1" x14ac:dyDescent="0.3">
      <c r="A65" s="14" t="s">
        <v>110</v>
      </c>
      <c r="B65" s="28" t="s">
        <v>111</v>
      </c>
      <c r="C65" s="15" t="s">
        <v>34</v>
      </c>
      <c r="D65" s="16" t="s">
        <v>35</v>
      </c>
      <c r="E65" s="16" t="s">
        <v>35</v>
      </c>
      <c r="F65" s="16" t="s">
        <v>35</v>
      </c>
      <c r="G65" s="16" t="s">
        <v>35</v>
      </c>
      <c r="H65" s="16" t="s">
        <v>35</v>
      </c>
      <c r="I65" s="16" t="s">
        <v>35</v>
      </c>
      <c r="J65" s="16" t="s">
        <v>35</v>
      </c>
      <c r="K65" s="31">
        <v>0</v>
      </c>
      <c r="L65" s="31">
        <v>0</v>
      </c>
      <c r="M65" s="31">
        <v>0</v>
      </c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>
        <v>0</v>
      </c>
      <c r="U65" s="31">
        <v>0</v>
      </c>
      <c r="V65" s="31">
        <v>0</v>
      </c>
      <c r="W65" s="31">
        <v>0</v>
      </c>
      <c r="X65" s="31">
        <v>0</v>
      </c>
      <c r="Y65" s="31">
        <v>0</v>
      </c>
      <c r="Z65" s="31">
        <v>0</v>
      </c>
      <c r="AA65" s="31">
        <v>0</v>
      </c>
      <c r="AB65" s="31">
        <v>0</v>
      </c>
      <c r="AC65" s="31">
        <v>0</v>
      </c>
      <c r="AD65" s="31">
        <v>0</v>
      </c>
      <c r="AE65" s="31">
        <v>0</v>
      </c>
      <c r="AF65" s="31">
        <v>0</v>
      </c>
      <c r="AG65" s="31">
        <v>0</v>
      </c>
      <c r="AH65" s="31">
        <v>0</v>
      </c>
      <c r="AI65" s="31">
        <v>0</v>
      </c>
      <c r="AJ65" s="31">
        <v>0</v>
      </c>
      <c r="AK65" s="31">
        <v>0</v>
      </c>
      <c r="AL65" s="31">
        <v>0</v>
      </c>
      <c r="AM65" s="16" t="s">
        <v>35</v>
      </c>
    </row>
    <row r="66" spans="1:39" s="10" customFormat="1" ht="62.4" outlineLevel="1" x14ac:dyDescent="0.3">
      <c r="A66" s="14" t="s">
        <v>112</v>
      </c>
      <c r="B66" s="28" t="s">
        <v>113</v>
      </c>
      <c r="C66" s="15" t="s">
        <v>34</v>
      </c>
      <c r="D66" s="16" t="s">
        <v>35</v>
      </c>
      <c r="E66" s="16" t="s">
        <v>35</v>
      </c>
      <c r="F66" s="16" t="s">
        <v>35</v>
      </c>
      <c r="G66" s="16" t="s">
        <v>35</v>
      </c>
      <c r="H66" s="16" t="s">
        <v>35</v>
      </c>
      <c r="I66" s="16" t="s">
        <v>35</v>
      </c>
      <c r="J66" s="16" t="s">
        <v>35</v>
      </c>
      <c r="K66" s="31">
        <v>0</v>
      </c>
      <c r="L66" s="31">
        <v>0</v>
      </c>
      <c r="M66" s="31">
        <v>0</v>
      </c>
      <c r="N66" s="31">
        <v>0</v>
      </c>
      <c r="O66" s="31">
        <v>0</v>
      </c>
      <c r="P66" s="31">
        <v>0</v>
      </c>
      <c r="Q66" s="31">
        <v>0</v>
      </c>
      <c r="R66" s="31">
        <v>0</v>
      </c>
      <c r="S66" s="31">
        <v>0</v>
      </c>
      <c r="T66" s="31">
        <v>0</v>
      </c>
      <c r="U66" s="31">
        <v>0</v>
      </c>
      <c r="V66" s="31">
        <v>0</v>
      </c>
      <c r="W66" s="31">
        <v>0</v>
      </c>
      <c r="X66" s="31">
        <v>0</v>
      </c>
      <c r="Y66" s="31">
        <v>0</v>
      </c>
      <c r="Z66" s="31">
        <v>0</v>
      </c>
      <c r="AA66" s="31">
        <v>0</v>
      </c>
      <c r="AB66" s="31">
        <v>0</v>
      </c>
      <c r="AC66" s="31">
        <v>0</v>
      </c>
      <c r="AD66" s="31">
        <v>0</v>
      </c>
      <c r="AE66" s="31">
        <v>0</v>
      </c>
      <c r="AF66" s="31">
        <v>0</v>
      </c>
      <c r="AG66" s="31">
        <v>0</v>
      </c>
      <c r="AH66" s="31">
        <v>0</v>
      </c>
      <c r="AI66" s="31">
        <v>0</v>
      </c>
      <c r="AJ66" s="31">
        <v>0</v>
      </c>
      <c r="AK66" s="31">
        <v>0</v>
      </c>
      <c r="AL66" s="31">
        <v>0</v>
      </c>
      <c r="AM66" s="16" t="s">
        <v>35</v>
      </c>
    </row>
    <row r="67" spans="1:39" s="10" customFormat="1" ht="31.2" outlineLevel="1" x14ac:dyDescent="0.3">
      <c r="A67" s="14" t="s">
        <v>114</v>
      </c>
      <c r="B67" s="28" t="s">
        <v>115</v>
      </c>
      <c r="C67" s="15" t="s">
        <v>34</v>
      </c>
      <c r="D67" s="16" t="s">
        <v>35</v>
      </c>
      <c r="E67" s="16" t="s">
        <v>35</v>
      </c>
      <c r="F67" s="16" t="s">
        <v>35</v>
      </c>
      <c r="G67" s="16" t="s">
        <v>35</v>
      </c>
      <c r="H67" s="16" t="s">
        <v>35</v>
      </c>
      <c r="I67" s="16" t="s">
        <v>35</v>
      </c>
      <c r="J67" s="16" t="s">
        <v>35</v>
      </c>
      <c r="K67" s="31">
        <v>0</v>
      </c>
      <c r="L67" s="31">
        <v>0</v>
      </c>
      <c r="M67" s="31">
        <v>0</v>
      </c>
      <c r="N67" s="31"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31">
        <v>0</v>
      </c>
      <c r="U67" s="31">
        <v>0</v>
      </c>
      <c r="V67" s="31">
        <v>0</v>
      </c>
      <c r="W67" s="31">
        <v>0</v>
      </c>
      <c r="X67" s="31">
        <v>0</v>
      </c>
      <c r="Y67" s="31">
        <v>0</v>
      </c>
      <c r="Z67" s="31">
        <v>0</v>
      </c>
      <c r="AA67" s="31">
        <v>0</v>
      </c>
      <c r="AB67" s="31">
        <v>0</v>
      </c>
      <c r="AC67" s="31">
        <v>0</v>
      </c>
      <c r="AD67" s="31">
        <v>0</v>
      </c>
      <c r="AE67" s="31">
        <v>0</v>
      </c>
      <c r="AF67" s="31">
        <v>0</v>
      </c>
      <c r="AG67" s="31">
        <v>0</v>
      </c>
      <c r="AH67" s="31">
        <v>0</v>
      </c>
      <c r="AI67" s="31">
        <v>0</v>
      </c>
      <c r="AJ67" s="31">
        <v>0</v>
      </c>
      <c r="AK67" s="31">
        <v>0</v>
      </c>
      <c r="AL67" s="31">
        <v>0</v>
      </c>
      <c r="AM67" s="16" t="s">
        <v>35</v>
      </c>
    </row>
    <row r="68" spans="1:39" s="10" customFormat="1" ht="46.8" outlineLevel="1" x14ac:dyDescent="0.3">
      <c r="A68" s="14" t="s">
        <v>116</v>
      </c>
      <c r="B68" s="28" t="s">
        <v>117</v>
      </c>
      <c r="C68" s="15" t="s">
        <v>34</v>
      </c>
      <c r="D68" s="16" t="s">
        <v>35</v>
      </c>
      <c r="E68" s="16" t="s">
        <v>35</v>
      </c>
      <c r="F68" s="16" t="s">
        <v>35</v>
      </c>
      <c r="G68" s="16" t="s">
        <v>35</v>
      </c>
      <c r="H68" s="16" t="s">
        <v>35</v>
      </c>
      <c r="I68" s="16" t="s">
        <v>35</v>
      </c>
      <c r="J68" s="16" t="s">
        <v>35</v>
      </c>
      <c r="K68" s="31">
        <v>0</v>
      </c>
      <c r="L68" s="31">
        <v>0</v>
      </c>
      <c r="M68" s="31"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31">
        <v>0</v>
      </c>
      <c r="V68" s="31">
        <v>0</v>
      </c>
      <c r="W68" s="31">
        <v>0</v>
      </c>
      <c r="X68" s="31">
        <v>0</v>
      </c>
      <c r="Y68" s="31">
        <v>0</v>
      </c>
      <c r="Z68" s="31">
        <v>0</v>
      </c>
      <c r="AA68" s="31">
        <v>0</v>
      </c>
      <c r="AB68" s="31">
        <v>0</v>
      </c>
      <c r="AC68" s="31">
        <v>0</v>
      </c>
      <c r="AD68" s="31">
        <v>0</v>
      </c>
      <c r="AE68" s="31">
        <v>0</v>
      </c>
      <c r="AF68" s="31">
        <v>0</v>
      </c>
      <c r="AG68" s="31">
        <v>0</v>
      </c>
      <c r="AH68" s="31">
        <v>0</v>
      </c>
      <c r="AI68" s="31">
        <v>0</v>
      </c>
      <c r="AJ68" s="31">
        <v>0</v>
      </c>
      <c r="AK68" s="31">
        <v>0</v>
      </c>
      <c r="AL68" s="31">
        <v>0</v>
      </c>
      <c r="AM68" s="16" t="s">
        <v>35</v>
      </c>
    </row>
    <row r="69" spans="1:39" s="10" customFormat="1" ht="62.4" outlineLevel="1" x14ac:dyDescent="0.3">
      <c r="A69" s="14" t="s">
        <v>118</v>
      </c>
      <c r="B69" s="28" t="s">
        <v>119</v>
      </c>
      <c r="C69" s="15" t="s">
        <v>34</v>
      </c>
      <c r="D69" s="16" t="s">
        <v>35</v>
      </c>
      <c r="E69" s="16" t="s">
        <v>35</v>
      </c>
      <c r="F69" s="16" t="s">
        <v>35</v>
      </c>
      <c r="G69" s="16" t="s">
        <v>35</v>
      </c>
      <c r="H69" s="16" t="s">
        <v>35</v>
      </c>
      <c r="I69" s="16" t="s">
        <v>35</v>
      </c>
      <c r="J69" s="16" t="s">
        <v>35</v>
      </c>
      <c r="K69" s="31">
        <v>0</v>
      </c>
      <c r="L69" s="31">
        <v>0</v>
      </c>
      <c r="M69" s="31">
        <v>0</v>
      </c>
      <c r="N69" s="31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31">
        <v>0</v>
      </c>
      <c r="V69" s="31">
        <v>0</v>
      </c>
      <c r="W69" s="31">
        <v>0</v>
      </c>
      <c r="X69" s="31">
        <v>0</v>
      </c>
      <c r="Y69" s="31">
        <v>0</v>
      </c>
      <c r="Z69" s="31">
        <v>0</v>
      </c>
      <c r="AA69" s="31">
        <v>0</v>
      </c>
      <c r="AB69" s="31">
        <v>0</v>
      </c>
      <c r="AC69" s="31">
        <v>0</v>
      </c>
      <c r="AD69" s="31">
        <v>0</v>
      </c>
      <c r="AE69" s="31">
        <v>0</v>
      </c>
      <c r="AF69" s="31">
        <v>0</v>
      </c>
      <c r="AG69" s="31">
        <v>0</v>
      </c>
      <c r="AH69" s="31">
        <v>0</v>
      </c>
      <c r="AI69" s="31">
        <v>0</v>
      </c>
      <c r="AJ69" s="31">
        <v>0</v>
      </c>
      <c r="AK69" s="31">
        <v>0</v>
      </c>
      <c r="AL69" s="31">
        <v>0</v>
      </c>
      <c r="AM69" s="16" t="s">
        <v>35</v>
      </c>
    </row>
    <row r="70" spans="1:39" s="10" customFormat="1" ht="62.4" outlineLevel="1" x14ac:dyDescent="0.3">
      <c r="A70" s="14" t="s">
        <v>120</v>
      </c>
      <c r="B70" s="28" t="s">
        <v>121</v>
      </c>
      <c r="C70" s="15" t="s">
        <v>34</v>
      </c>
      <c r="D70" s="16" t="s">
        <v>35</v>
      </c>
      <c r="E70" s="16" t="s">
        <v>35</v>
      </c>
      <c r="F70" s="16" t="s">
        <v>35</v>
      </c>
      <c r="G70" s="16" t="s">
        <v>35</v>
      </c>
      <c r="H70" s="16" t="s">
        <v>35</v>
      </c>
      <c r="I70" s="16" t="s">
        <v>35</v>
      </c>
      <c r="J70" s="16" t="s">
        <v>35</v>
      </c>
      <c r="K70" s="31">
        <v>0</v>
      </c>
      <c r="L70" s="31">
        <v>0</v>
      </c>
      <c r="M70" s="31"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31">
        <v>0</v>
      </c>
      <c r="V70" s="31">
        <v>0</v>
      </c>
      <c r="W70" s="31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31">
        <v>0</v>
      </c>
      <c r="AD70" s="31">
        <v>0</v>
      </c>
      <c r="AE70" s="31">
        <v>0</v>
      </c>
      <c r="AF70" s="31">
        <v>0</v>
      </c>
      <c r="AG70" s="31">
        <v>0</v>
      </c>
      <c r="AH70" s="31">
        <v>0</v>
      </c>
      <c r="AI70" s="31">
        <v>0</v>
      </c>
      <c r="AJ70" s="31">
        <v>0</v>
      </c>
      <c r="AK70" s="31">
        <v>0</v>
      </c>
      <c r="AL70" s="31">
        <v>0</v>
      </c>
      <c r="AM70" s="16" t="s">
        <v>35</v>
      </c>
    </row>
    <row r="71" spans="1:39" s="10" customFormat="1" ht="62.4" outlineLevel="1" x14ac:dyDescent="0.3">
      <c r="A71" s="14" t="s">
        <v>122</v>
      </c>
      <c r="B71" s="28" t="s">
        <v>123</v>
      </c>
      <c r="C71" s="15" t="s">
        <v>34</v>
      </c>
      <c r="D71" s="16" t="s">
        <v>35</v>
      </c>
      <c r="E71" s="16" t="s">
        <v>35</v>
      </c>
      <c r="F71" s="16" t="s">
        <v>35</v>
      </c>
      <c r="G71" s="16" t="s">
        <v>35</v>
      </c>
      <c r="H71" s="16" t="s">
        <v>35</v>
      </c>
      <c r="I71" s="16" t="s">
        <v>35</v>
      </c>
      <c r="J71" s="16" t="s">
        <v>35</v>
      </c>
      <c r="K71" s="31">
        <v>0</v>
      </c>
      <c r="L71" s="31">
        <v>0</v>
      </c>
      <c r="M71" s="31">
        <v>0</v>
      </c>
      <c r="N71" s="31"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31">
        <v>0</v>
      </c>
      <c r="V71" s="31">
        <v>0</v>
      </c>
      <c r="W71" s="31">
        <v>0</v>
      </c>
      <c r="X71" s="31">
        <v>0</v>
      </c>
      <c r="Y71" s="31">
        <v>0</v>
      </c>
      <c r="Z71" s="31">
        <v>0</v>
      </c>
      <c r="AA71" s="31">
        <v>0</v>
      </c>
      <c r="AB71" s="31">
        <v>0</v>
      </c>
      <c r="AC71" s="31">
        <v>0</v>
      </c>
      <c r="AD71" s="31">
        <v>0</v>
      </c>
      <c r="AE71" s="31">
        <v>0</v>
      </c>
      <c r="AF71" s="31">
        <v>0</v>
      </c>
      <c r="AG71" s="31">
        <v>0</v>
      </c>
      <c r="AH71" s="31">
        <v>0</v>
      </c>
      <c r="AI71" s="31">
        <v>0</v>
      </c>
      <c r="AJ71" s="31">
        <v>0</v>
      </c>
      <c r="AK71" s="31">
        <v>0</v>
      </c>
      <c r="AL71" s="31">
        <v>0</v>
      </c>
      <c r="AM71" s="16" t="s">
        <v>35</v>
      </c>
    </row>
    <row r="72" spans="1:39" s="10" customFormat="1" ht="48.75" customHeight="1" outlineLevel="1" x14ac:dyDescent="0.3">
      <c r="A72" s="14" t="s">
        <v>124</v>
      </c>
      <c r="B72" s="28" t="s">
        <v>125</v>
      </c>
      <c r="C72" s="15" t="s">
        <v>34</v>
      </c>
      <c r="D72" s="16" t="s">
        <v>35</v>
      </c>
      <c r="E72" s="16" t="s">
        <v>35</v>
      </c>
      <c r="F72" s="16" t="s">
        <v>35</v>
      </c>
      <c r="G72" s="16" t="s">
        <v>35</v>
      </c>
      <c r="H72" s="16" t="s">
        <v>35</v>
      </c>
      <c r="I72" s="16" t="s">
        <v>35</v>
      </c>
      <c r="J72" s="16" t="s">
        <v>35</v>
      </c>
      <c r="K72" s="31">
        <v>0</v>
      </c>
      <c r="L72" s="31">
        <v>0</v>
      </c>
      <c r="M72" s="31">
        <v>0</v>
      </c>
      <c r="N72" s="31"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31">
        <v>0</v>
      </c>
      <c r="V72" s="31">
        <v>0</v>
      </c>
      <c r="W72" s="31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31">
        <v>0</v>
      </c>
      <c r="AD72" s="31">
        <v>0</v>
      </c>
      <c r="AE72" s="31">
        <v>0</v>
      </c>
      <c r="AF72" s="31">
        <v>0</v>
      </c>
      <c r="AG72" s="31">
        <v>0</v>
      </c>
      <c r="AH72" s="31">
        <v>0</v>
      </c>
      <c r="AI72" s="31">
        <v>0</v>
      </c>
      <c r="AJ72" s="31">
        <v>0</v>
      </c>
      <c r="AK72" s="31">
        <v>0</v>
      </c>
      <c r="AL72" s="31">
        <v>0</v>
      </c>
      <c r="AM72" s="16" t="s">
        <v>35</v>
      </c>
    </row>
    <row r="73" spans="1:39" s="10" customFormat="1" ht="46.8" outlineLevel="1" x14ac:dyDescent="0.3">
      <c r="A73" s="14" t="s">
        <v>126</v>
      </c>
      <c r="B73" s="29" t="s">
        <v>127</v>
      </c>
      <c r="C73" s="15" t="s">
        <v>34</v>
      </c>
      <c r="D73" s="16" t="s">
        <v>35</v>
      </c>
      <c r="E73" s="16" t="s">
        <v>35</v>
      </c>
      <c r="F73" s="16" t="s">
        <v>35</v>
      </c>
      <c r="G73" s="16" t="s">
        <v>35</v>
      </c>
      <c r="H73" s="16" t="s">
        <v>35</v>
      </c>
      <c r="I73" s="16" t="s">
        <v>35</v>
      </c>
      <c r="J73" s="16" t="s">
        <v>35</v>
      </c>
      <c r="K73" s="31">
        <v>0</v>
      </c>
      <c r="L73" s="31">
        <v>0</v>
      </c>
      <c r="M73" s="31">
        <v>0</v>
      </c>
      <c r="N73" s="31">
        <v>0</v>
      </c>
      <c r="O73" s="31">
        <v>0</v>
      </c>
      <c r="P73" s="31">
        <v>0</v>
      </c>
      <c r="Q73" s="31">
        <v>0</v>
      </c>
      <c r="R73" s="31">
        <v>0</v>
      </c>
      <c r="S73" s="31">
        <v>0</v>
      </c>
      <c r="T73" s="31">
        <v>0</v>
      </c>
      <c r="U73" s="31">
        <v>0</v>
      </c>
      <c r="V73" s="31">
        <v>0</v>
      </c>
      <c r="W73" s="31">
        <v>0</v>
      </c>
      <c r="X73" s="31">
        <v>0</v>
      </c>
      <c r="Y73" s="31">
        <v>0</v>
      </c>
      <c r="Z73" s="31">
        <v>0</v>
      </c>
      <c r="AA73" s="31">
        <v>0</v>
      </c>
      <c r="AB73" s="31">
        <v>0</v>
      </c>
      <c r="AC73" s="31">
        <v>0</v>
      </c>
      <c r="AD73" s="31">
        <v>0</v>
      </c>
      <c r="AE73" s="31">
        <v>0</v>
      </c>
      <c r="AF73" s="31">
        <v>0</v>
      </c>
      <c r="AG73" s="31">
        <v>0</v>
      </c>
      <c r="AH73" s="31">
        <v>0</v>
      </c>
      <c r="AI73" s="31">
        <v>0</v>
      </c>
      <c r="AJ73" s="31">
        <v>0</v>
      </c>
      <c r="AK73" s="31">
        <v>0</v>
      </c>
      <c r="AL73" s="31">
        <v>0</v>
      </c>
      <c r="AM73" s="16" t="s">
        <v>35</v>
      </c>
    </row>
    <row r="74" spans="1:39" s="63" customFormat="1" ht="31.2" x14ac:dyDescent="0.3">
      <c r="A74" s="58" t="s">
        <v>128</v>
      </c>
      <c r="B74" s="64" t="s">
        <v>129</v>
      </c>
      <c r="C74" s="61" t="s">
        <v>34</v>
      </c>
      <c r="D74" s="61" t="s">
        <v>35</v>
      </c>
      <c r="E74" s="61">
        <f>E75</f>
        <v>2024</v>
      </c>
      <c r="F74" s="61">
        <f>F75</f>
        <v>2027</v>
      </c>
      <c r="G74" s="61" t="s">
        <v>35</v>
      </c>
      <c r="H74" s="62">
        <f>H75+H76</f>
        <v>35.236299716666664</v>
      </c>
      <c r="I74" s="61" t="s">
        <v>35</v>
      </c>
      <c r="J74" s="65">
        <v>0</v>
      </c>
      <c r="K74" s="62">
        <f>K75+K76</f>
        <v>35.236299716666664</v>
      </c>
      <c r="L74" s="62">
        <f t="shared" ref="L74:AL74" si="46">L75+L76</f>
        <v>0</v>
      </c>
      <c r="M74" s="62">
        <f t="shared" si="46"/>
        <v>0</v>
      </c>
      <c r="N74" s="62">
        <f t="shared" si="46"/>
        <v>0</v>
      </c>
      <c r="O74" s="62">
        <f t="shared" si="46"/>
        <v>35.236299716666664</v>
      </c>
      <c r="P74" s="62">
        <f t="shared" si="46"/>
        <v>0</v>
      </c>
      <c r="Q74" s="62">
        <f t="shared" si="46"/>
        <v>0</v>
      </c>
      <c r="R74" s="62">
        <f t="shared" si="46"/>
        <v>0</v>
      </c>
      <c r="S74" s="62">
        <f t="shared" si="46"/>
        <v>0</v>
      </c>
      <c r="T74" s="62">
        <f t="shared" si="46"/>
        <v>0</v>
      </c>
      <c r="U74" s="62">
        <f t="shared" si="46"/>
        <v>0</v>
      </c>
      <c r="V74" s="62">
        <f t="shared" si="46"/>
        <v>0</v>
      </c>
      <c r="W74" s="62">
        <f t="shared" si="46"/>
        <v>35.236299716666664</v>
      </c>
      <c r="X74" s="62">
        <f t="shared" si="46"/>
        <v>0</v>
      </c>
      <c r="Y74" s="62">
        <f t="shared" si="46"/>
        <v>0</v>
      </c>
      <c r="Z74" s="62">
        <f t="shared" si="46"/>
        <v>0</v>
      </c>
      <c r="AA74" s="62">
        <f t="shared" si="46"/>
        <v>0</v>
      </c>
      <c r="AB74" s="62">
        <f t="shared" si="46"/>
        <v>0</v>
      </c>
      <c r="AC74" s="62">
        <f t="shared" si="46"/>
        <v>1.2085491333333334</v>
      </c>
      <c r="AD74" s="62">
        <f t="shared" si="46"/>
        <v>0</v>
      </c>
      <c r="AE74" s="62">
        <f t="shared" si="46"/>
        <v>10.469513000000003</v>
      </c>
      <c r="AF74" s="62">
        <f t="shared" si="46"/>
        <v>0</v>
      </c>
      <c r="AG74" s="62">
        <f t="shared" si="46"/>
        <v>10.469513000000003</v>
      </c>
      <c r="AH74" s="62">
        <f t="shared" si="46"/>
        <v>0</v>
      </c>
      <c r="AI74" s="62">
        <f t="shared" si="46"/>
        <v>13.088724583333333</v>
      </c>
      <c r="AJ74" s="62">
        <f t="shared" si="46"/>
        <v>0</v>
      </c>
      <c r="AK74" s="62">
        <f t="shared" si="46"/>
        <v>35.236299716666672</v>
      </c>
      <c r="AL74" s="62">
        <f t="shared" si="46"/>
        <v>0</v>
      </c>
      <c r="AM74" s="61" t="s">
        <v>35</v>
      </c>
    </row>
    <row r="75" spans="1:39" s="46" customFormat="1" ht="31.2" x14ac:dyDescent="0.3">
      <c r="A75" s="42" t="s">
        <v>139</v>
      </c>
      <c r="B75" s="43" t="s">
        <v>138</v>
      </c>
      <c r="C75" s="44" t="s">
        <v>146</v>
      </c>
      <c r="D75" s="44" t="s">
        <v>35</v>
      </c>
      <c r="E75" s="44">
        <v>2024</v>
      </c>
      <c r="F75" s="44">
        <v>2027</v>
      </c>
      <c r="G75" s="44" t="s">
        <v>35</v>
      </c>
      <c r="H75" s="35">
        <v>32.632369716666666</v>
      </c>
      <c r="I75" s="44" t="s">
        <v>35</v>
      </c>
      <c r="J75" s="45">
        <v>0</v>
      </c>
      <c r="K75" s="35">
        <f>O75</f>
        <v>32.632369716666666</v>
      </c>
      <c r="L75" s="45">
        <v>0</v>
      </c>
      <c r="M75" s="45">
        <v>0</v>
      </c>
      <c r="N75" s="45">
        <v>0</v>
      </c>
      <c r="O75" s="35">
        <v>32.632369716666666</v>
      </c>
      <c r="P75" s="35">
        <v>0</v>
      </c>
      <c r="Q75" s="35">
        <v>0</v>
      </c>
      <c r="R75" s="35">
        <v>0</v>
      </c>
      <c r="S75" s="35">
        <v>0</v>
      </c>
      <c r="T75" s="35">
        <v>0</v>
      </c>
      <c r="U75" s="35">
        <v>0</v>
      </c>
      <c r="V75" s="35">
        <v>0</v>
      </c>
      <c r="W75" s="35">
        <v>32.632369716666666</v>
      </c>
      <c r="X75" s="35">
        <v>0</v>
      </c>
      <c r="Y75" s="35">
        <v>0</v>
      </c>
      <c r="Z75" s="35">
        <v>0</v>
      </c>
      <c r="AA75" s="35">
        <v>0</v>
      </c>
      <c r="AB75" s="35">
        <v>0</v>
      </c>
      <c r="AC75" s="35">
        <v>1.0510491333333334</v>
      </c>
      <c r="AD75" s="35">
        <v>0</v>
      </c>
      <c r="AE75" s="35">
        <v>9.7170730000000027</v>
      </c>
      <c r="AF75" s="35">
        <v>0</v>
      </c>
      <c r="AG75" s="35">
        <v>9.7170730000000027</v>
      </c>
      <c r="AH75" s="35">
        <v>0</v>
      </c>
      <c r="AI75" s="35">
        <v>12.147174583333333</v>
      </c>
      <c r="AJ75" s="35">
        <v>0</v>
      </c>
      <c r="AK75" s="35">
        <f>AI75+AG75+AE75+AC75</f>
        <v>32.632369716666673</v>
      </c>
      <c r="AL75" s="35">
        <v>0</v>
      </c>
      <c r="AM75" s="44" t="s">
        <v>35</v>
      </c>
    </row>
    <row r="76" spans="1:39" s="46" customFormat="1" ht="62.4" x14ac:dyDescent="0.3">
      <c r="A76" s="42" t="s">
        <v>159</v>
      </c>
      <c r="B76" s="47" t="s">
        <v>157</v>
      </c>
      <c r="C76" s="48" t="s">
        <v>158</v>
      </c>
      <c r="D76" s="44" t="s">
        <v>35</v>
      </c>
      <c r="E76" s="44">
        <v>2024</v>
      </c>
      <c r="F76" s="44">
        <v>2027</v>
      </c>
      <c r="G76" s="44" t="s">
        <v>35</v>
      </c>
      <c r="H76" s="35">
        <v>2.6039300000000001</v>
      </c>
      <c r="I76" s="44" t="s">
        <v>35</v>
      </c>
      <c r="J76" s="45">
        <v>0</v>
      </c>
      <c r="K76" s="35">
        <f>O76</f>
        <v>2.6039300000000001</v>
      </c>
      <c r="L76" s="45">
        <v>0</v>
      </c>
      <c r="M76" s="45">
        <v>0</v>
      </c>
      <c r="N76" s="45">
        <v>0</v>
      </c>
      <c r="O76" s="35">
        <v>2.6039300000000001</v>
      </c>
      <c r="P76" s="35">
        <v>0</v>
      </c>
      <c r="Q76" s="35">
        <v>0</v>
      </c>
      <c r="R76" s="35">
        <v>0</v>
      </c>
      <c r="S76" s="35">
        <v>0</v>
      </c>
      <c r="T76" s="35">
        <v>0</v>
      </c>
      <c r="U76" s="35">
        <v>0</v>
      </c>
      <c r="V76" s="35">
        <v>0</v>
      </c>
      <c r="W76" s="35">
        <v>2.6039300000000001</v>
      </c>
      <c r="X76" s="35">
        <v>0</v>
      </c>
      <c r="Y76" s="35">
        <v>0</v>
      </c>
      <c r="Z76" s="35">
        <v>0</v>
      </c>
      <c r="AA76" s="35">
        <v>0</v>
      </c>
      <c r="AB76" s="35">
        <v>0</v>
      </c>
      <c r="AC76" s="35">
        <v>0.1575</v>
      </c>
      <c r="AD76" s="35">
        <v>0</v>
      </c>
      <c r="AE76" s="35">
        <v>0.75244</v>
      </c>
      <c r="AF76" s="35">
        <v>0</v>
      </c>
      <c r="AG76" s="35">
        <v>0.75244</v>
      </c>
      <c r="AH76" s="35">
        <v>0</v>
      </c>
      <c r="AI76" s="35">
        <v>0.94155</v>
      </c>
      <c r="AJ76" s="35">
        <v>0</v>
      </c>
      <c r="AK76" s="35">
        <f>AI76+AG76+AE76+AC76</f>
        <v>2.6039300000000001</v>
      </c>
      <c r="AL76" s="35">
        <v>0</v>
      </c>
      <c r="AM76" s="44" t="s">
        <v>35</v>
      </c>
    </row>
    <row r="78" spans="1:39" ht="15.75" customHeight="1" x14ac:dyDescent="0.3">
      <c r="B78" s="36" t="s">
        <v>155</v>
      </c>
      <c r="C78" s="36" t="s">
        <v>156</v>
      </c>
    </row>
  </sheetData>
  <mergeCells count="31">
    <mergeCell ref="A4:AK4"/>
    <mergeCell ref="A6:AK6"/>
    <mergeCell ref="A7:AK7"/>
    <mergeCell ref="A11:AK11"/>
    <mergeCell ref="A13:AK13"/>
    <mergeCell ref="A14:AK14"/>
    <mergeCell ref="A16:A18"/>
    <mergeCell ref="B16:B18"/>
    <mergeCell ref="C16:C18"/>
    <mergeCell ref="D16:D18"/>
    <mergeCell ref="E16:E18"/>
    <mergeCell ref="F16:G17"/>
    <mergeCell ref="H16:I17"/>
    <mergeCell ref="J16:J18"/>
    <mergeCell ref="K16:T16"/>
    <mergeCell ref="U16:Z16"/>
    <mergeCell ref="AA16:AB17"/>
    <mergeCell ref="A15:AH15"/>
    <mergeCell ref="AC17:AD17"/>
    <mergeCell ref="AC16:AL16"/>
    <mergeCell ref="AM16:AM18"/>
    <mergeCell ref="K17:O17"/>
    <mergeCell ref="P17:T17"/>
    <mergeCell ref="U17:V17"/>
    <mergeCell ref="W17:X17"/>
    <mergeCell ref="Y17:Z17"/>
    <mergeCell ref="AE17:AF17"/>
    <mergeCell ref="AG17:AH17"/>
    <mergeCell ref="AK17:AK18"/>
    <mergeCell ref="AL17:AL18"/>
    <mergeCell ref="AI17:AJ17"/>
  </mergeCells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Тарифы</dc:creator>
  <cp:lastModifiedBy>Малкина Людмила</cp:lastModifiedBy>
  <dcterms:created xsi:type="dcterms:W3CDTF">2021-04-12T12:09:58Z</dcterms:created>
  <dcterms:modified xsi:type="dcterms:W3CDTF">2024-10-10T11:18:06Z</dcterms:modified>
</cp:coreProperties>
</file>