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Формы по приказу 1357\"/>
    </mc:Choice>
  </mc:AlternateContent>
  <bookViews>
    <workbookView xWindow="0" yWindow="0" windowWidth="23040" windowHeight="8940" activeTab="1"/>
  </bookViews>
  <sheets>
    <sheet name="2024" sheetId="1" r:id="rId1"/>
    <sheet name="2025" sheetId="5" r:id="rId2"/>
    <sheet name="2026" sheetId="3" r:id="rId3"/>
    <sheet name="2027" sheetId="4" r:id="rId4"/>
  </sheets>
  <definedNames>
    <definedName name="_xlnm._FilterDatabase" localSheetId="0" hidden="1">'2024'!#REF!</definedName>
    <definedName name="_xlnm._FilterDatabase" localSheetId="1" hidden="1">'2025'!#REF!</definedName>
    <definedName name="_xlnm._FilterDatabase" localSheetId="2" hidden="1">'2026'!#REF!</definedName>
    <definedName name="_xlnm._FilterDatabase" localSheetId="3" hidden="1">'2027'!#REF!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0" i="4" l="1"/>
  <c r="D69" i="4"/>
  <c r="D70" i="5"/>
  <c r="D69" i="5"/>
  <c r="AL68" i="4" l="1"/>
  <c r="AK68" i="4"/>
  <c r="AJ68" i="4"/>
  <c r="AI68" i="4"/>
  <c r="AH68" i="4"/>
  <c r="AG68" i="4"/>
  <c r="AE68" i="4"/>
  <c r="AD68" i="4"/>
  <c r="AC68" i="4"/>
  <c r="AB68" i="4"/>
  <c r="AA68" i="4"/>
  <c r="Z68" i="4"/>
  <c r="Y68" i="4"/>
  <c r="X68" i="4"/>
  <c r="W68" i="4"/>
  <c r="V68" i="4"/>
  <c r="U68" i="4"/>
  <c r="T68" i="4"/>
  <c r="S68" i="4"/>
  <c r="R68" i="4"/>
  <c r="Q68" i="4"/>
  <c r="P68" i="4"/>
  <c r="O68" i="4"/>
  <c r="N68" i="4"/>
  <c r="M68" i="4"/>
  <c r="L68" i="4"/>
  <c r="K68" i="4"/>
  <c r="J68" i="4"/>
  <c r="I68" i="4"/>
  <c r="H68" i="4"/>
  <c r="G68" i="4"/>
  <c r="F68" i="4"/>
  <c r="E68" i="4"/>
  <c r="D68" i="4"/>
  <c r="AL70" i="4"/>
  <c r="AK70" i="4"/>
  <c r="AJ70" i="4"/>
  <c r="AI70" i="4"/>
  <c r="AH70" i="4"/>
  <c r="AG70" i="4"/>
  <c r="AF70" i="4"/>
  <c r="AL69" i="4"/>
  <c r="AK69" i="4"/>
  <c r="AJ69" i="4"/>
  <c r="AI69" i="4"/>
  <c r="AH69" i="4"/>
  <c r="AG69" i="4"/>
  <c r="AF69" i="4"/>
  <c r="AL68" i="3"/>
  <c r="AK68" i="3"/>
  <c r="AJ68" i="3"/>
  <c r="AI68" i="3"/>
  <c r="AH68" i="3"/>
  <c r="AG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F70" i="3"/>
  <c r="AL70" i="3"/>
  <c r="AK70" i="3"/>
  <c r="AJ70" i="3"/>
  <c r="AI70" i="3"/>
  <c r="AH70" i="3"/>
  <c r="AG70" i="3"/>
  <c r="E68" i="5"/>
  <c r="F68" i="5"/>
  <c r="G68" i="5"/>
  <c r="H68" i="5"/>
  <c r="I68" i="5"/>
  <c r="J68" i="5"/>
  <c r="K68" i="5"/>
  <c r="L68" i="5"/>
  <c r="M68" i="5"/>
  <c r="N68" i="5"/>
  <c r="O68" i="5"/>
  <c r="P68" i="5"/>
  <c r="Q68" i="5"/>
  <c r="R68" i="5"/>
  <c r="S68" i="5"/>
  <c r="T68" i="5"/>
  <c r="U68" i="5"/>
  <c r="V68" i="5"/>
  <c r="W68" i="5"/>
  <c r="X68" i="5"/>
  <c r="Y68" i="5"/>
  <c r="Z68" i="5"/>
  <c r="AA68" i="5"/>
  <c r="AB68" i="5"/>
  <c r="AC68" i="5"/>
  <c r="AD68" i="5"/>
  <c r="AE68" i="5"/>
  <c r="AG68" i="5"/>
  <c r="AH68" i="5"/>
  <c r="AI68" i="5"/>
  <c r="AJ68" i="5"/>
  <c r="AK68" i="5"/>
  <c r="AL68" i="5"/>
  <c r="D68" i="5"/>
  <c r="AL70" i="5"/>
  <c r="AK70" i="5"/>
  <c r="AJ70" i="5"/>
  <c r="AI70" i="5"/>
  <c r="AH70" i="5"/>
  <c r="AG70" i="5"/>
  <c r="AF70" i="5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G68" i="1"/>
  <c r="AL70" i="1"/>
  <c r="AK70" i="1"/>
  <c r="AJ70" i="1"/>
  <c r="AI70" i="1"/>
  <c r="AH70" i="1"/>
  <c r="AG70" i="1"/>
  <c r="AF70" i="1"/>
  <c r="AF68" i="4" l="1"/>
  <c r="AK20" i="4"/>
  <c r="AJ20" i="4"/>
  <c r="AI20" i="4"/>
  <c r="Y20" i="4"/>
  <c r="K20" i="4"/>
  <c r="D20" i="4"/>
  <c r="AL67" i="4"/>
  <c r="AL19" i="4" s="1"/>
  <c r="AK67" i="4"/>
  <c r="AK19" i="4" s="1"/>
  <c r="AJ67" i="4"/>
  <c r="AI67" i="4"/>
  <c r="AH67" i="4"/>
  <c r="AH19" i="4" s="1"/>
  <c r="AG67" i="4"/>
  <c r="AG19" i="4" s="1"/>
  <c r="AF67" i="4"/>
  <c r="AL66" i="4"/>
  <c r="AK66" i="4"/>
  <c r="AK18" i="4" s="1"/>
  <c r="AJ66" i="4"/>
  <c r="AJ18" i="4" s="1"/>
  <c r="AI66" i="4"/>
  <c r="AH66" i="4"/>
  <c r="AG66" i="4"/>
  <c r="AG18" i="4" s="1"/>
  <c r="AF66" i="4"/>
  <c r="AF18" i="4" s="1"/>
  <c r="AL65" i="4"/>
  <c r="AK65" i="4"/>
  <c r="AJ65" i="4"/>
  <c r="AI65" i="4"/>
  <c r="AH65" i="4"/>
  <c r="AG65" i="4"/>
  <c r="AF65" i="4"/>
  <c r="AL64" i="4"/>
  <c r="AK64" i="4"/>
  <c r="AJ64" i="4"/>
  <c r="AI64" i="4"/>
  <c r="AH64" i="4"/>
  <c r="AG64" i="4"/>
  <c r="AF64" i="4"/>
  <c r="AL63" i="4"/>
  <c r="AL17" i="4" s="1"/>
  <c r="AK63" i="4"/>
  <c r="AK17" i="4" s="1"/>
  <c r="AJ63" i="4"/>
  <c r="AI63" i="4"/>
  <c r="AI17" i="4" s="1"/>
  <c r="AH63" i="4"/>
  <c r="AH17" i="4" s="1"/>
  <c r="AG63" i="4"/>
  <c r="AG17" i="4" s="1"/>
  <c r="AF63" i="4"/>
  <c r="AL62" i="4"/>
  <c r="AK62" i="4"/>
  <c r="AJ62" i="4"/>
  <c r="AI62" i="4"/>
  <c r="AH62" i="4"/>
  <c r="AG62" i="4"/>
  <c r="AF62" i="4"/>
  <c r="AL61" i="4"/>
  <c r="AK61" i="4"/>
  <c r="AJ61" i="4"/>
  <c r="AI61" i="4"/>
  <c r="AH61" i="4"/>
  <c r="AG61" i="4"/>
  <c r="AF61" i="4"/>
  <c r="AL60" i="4"/>
  <c r="AK60" i="4"/>
  <c r="AJ60" i="4"/>
  <c r="AI60" i="4"/>
  <c r="AH60" i="4"/>
  <c r="AG60" i="4"/>
  <c r="AF60" i="4"/>
  <c r="AL59" i="4"/>
  <c r="AK59" i="4"/>
  <c r="AJ59" i="4"/>
  <c r="AI59" i="4"/>
  <c r="AH59" i="4"/>
  <c r="AG59" i="4"/>
  <c r="AF59" i="4"/>
  <c r="AL58" i="4"/>
  <c r="AK58" i="4"/>
  <c r="AJ58" i="4"/>
  <c r="AI58" i="4"/>
  <c r="AH58" i="4"/>
  <c r="AG58" i="4"/>
  <c r="AF58" i="4"/>
  <c r="AL57" i="4"/>
  <c r="AK57" i="4"/>
  <c r="AJ57" i="4"/>
  <c r="AI57" i="4"/>
  <c r="AH57" i="4"/>
  <c r="AG57" i="4"/>
  <c r="AF57" i="4"/>
  <c r="AL56" i="4"/>
  <c r="AK56" i="4"/>
  <c r="AJ56" i="4"/>
  <c r="AI56" i="4"/>
  <c r="AH56" i="4"/>
  <c r="AG56" i="4"/>
  <c r="AF56" i="4"/>
  <c r="AL55" i="4"/>
  <c r="AK55" i="4"/>
  <c r="AJ55" i="4"/>
  <c r="AI55" i="4"/>
  <c r="AH55" i="4"/>
  <c r="AG55" i="4"/>
  <c r="AF55" i="4"/>
  <c r="AL54" i="4"/>
  <c r="AK54" i="4"/>
  <c r="AJ54" i="4"/>
  <c r="AI54" i="4"/>
  <c r="AH54" i="4"/>
  <c r="AG54" i="4"/>
  <c r="AF54" i="4"/>
  <c r="AL53" i="4"/>
  <c r="AK53" i="4"/>
  <c r="AJ53" i="4"/>
  <c r="AI53" i="4"/>
  <c r="AH53" i="4"/>
  <c r="AG53" i="4"/>
  <c r="AF53" i="4"/>
  <c r="AL52" i="4"/>
  <c r="AK52" i="4"/>
  <c r="AJ52" i="4"/>
  <c r="AI52" i="4"/>
  <c r="AH52" i="4"/>
  <c r="AG52" i="4"/>
  <c r="AF52" i="4"/>
  <c r="AE51" i="4"/>
  <c r="AD51" i="4"/>
  <c r="AC51" i="4"/>
  <c r="AB51" i="4"/>
  <c r="AA51" i="4"/>
  <c r="Z51" i="4"/>
  <c r="Y51" i="4"/>
  <c r="X51" i="4"/>
  <c r="W51" i="4"/>
  <c r="V51" i="4"/>
  <c r="U51" i="4"/>
  <c r="T51" i="4"/>
  <c r="S51" i="4"/>
  <c r="R51" i="4"/>
  <c r="Q51" i="4"/>
  <c r="P51" i="4"/>
  <c r="O51" i="4"/>
  <c r="N51" i="4"/>
  <c r="M51" i="4"/>
  <c r="L51" i="4"/>
  <c r="K51" i="4"/>
  <c r="J51" i="4"/>
  <c r="I51" i="4"/>
  <c r="H51" i="4"/>
  <c r="G51" i="4"/>
  <c r="AI51" i="4" s="1"/>
  <c r="F51" i="4"/>
  <c r="E51" i="4"/>
  <c r="D51" i="4"/>
  <c r="AL50" i="4"/>
  <c r="AK50" i="4"/>
  <c r="AJ50" i="4"/>
  <c r="AI50" i="4"/>
  <c r="AH50" i="4"/>
  <c r="AG50" i="4"/>
  <c r="AF50" i="4"/>
  <c r="AL49" i="4"/>
  <c r="AK49" i="4"/>
  <c r="AJ49" i="4"/>
  <c r="AI49" i="4"/>
  <c r="AH49" i="4"/>
  <c r="AG49" i="4"/>
  <c r="AF49" i="4"/>
  <c r="AL48" i="4"/>
  <c r="AK48" i="4"/>
  <c r="AJ48" i="4"/>
  <c r="AI48" i="4"/>
  <c r="AH48" i="4"/>
  <c r="AG48" i="4"/>
  <c r="AF48" i="4"/>
  <c r="AL47" i="4"/>
  <c r="AK47" i="4"/>
  <c r="AJ47" i="4"/>
  <c r="AI47" i="4"/>
  <c r="AH47" i="4"/>
  <c r="AG47" i="4"/>
  <c r="AF47" i="4"/>
  <c r="AL46" i="4"/>
  <c r="AK46" i="4"/>
  <c r="AJ46" i="4"/>
  <c r="AI46" i="4"/>
  <c r="AH46" i="4"/>
  <c r="AG46" i="4"/>
  <c r="AF46" i="4"/>
  <c r="AL45" i="4"/>
  <c r="AK45" i="4"/>
  <c r="AJ45" i="4"/>
  <c r="AI45" i="4"/>
  <c r="AH45" i="4"/>
  <c r="AG45" i="4"/>
  <c r="AF45" i="4"/>
  <c r="AE44" i="4"/>
  <c r="AE43" i="4" s="1"/>
  <c r="AD44" i="4"/>
  <c r="AD43" i="4" s="1"/>
  <c r="AD42" i="4" s="1"/>
  <c r="AC44" i="4"/>
  <c r="AC43" i="4" s="1"/>
  <c r="AC42" i="4" s="1"/>
  <c r="AB44" i="4"/>
  <c r="AA44" i="4"/>
  <c r="AA43" i="4" s="1"/>
  <c r="Z44" i="4"/>
  <c r="Y44" i="4"/>
  <c r="Y43" i="4" s="1"/>
  <c r="Y42" i="4" s="1"/>
  <c r="X44" i="4"/>
  <c r="W44" i="4"/>
  <c r="W43" i="4" s="1"/>
  <c r="V44" i="4"/>
  <c r="V43" i="4" s="1"/>
  <c r="V42" i="4" s="1"/>
  <c r="U44" i="4"/>
  <c r="U43" i="4" s="1"/>
  <c r="U42" i="4" s="1"/>
  <c r="T44" i="4"/>
  <c r="S44" i="4"/>
  <c r="S43" i="4" s="1"/>
  <c r="R44" i="4"/>
  <c r="Q44" i="4"/>
  <c r="Q43" i="4" s="1"/>
  <c r="Q42" i="4" s="1"/>
  <c r="P44" i="4"/>
  <c r="P43" i="4" s="1"/>
  <c r="O44" i="4"/>
  <c r="O43" i="4" s="1"/>
  <c r="N44" i="4"/>
  <c r="N43" i="4" s="1"/>
  <c r="N42" i="4" s="1"/>
  <c r="M44" i="4"/>
  <c r="M43" i="4" s="1"/>
  <c r="M42" i="4" s="1"/>
  <c r="L44" i="4"/>
  <c r="L43" i="4" s="1"/>
  <c r="L42" i="4" s="1"/>
  <c r="K44" i="4"/>
  <c r="K43" i="4" s="1"/>
  <c r="J44" i="4"/>
  <c r="I44" i="4"/>
  <c r="H44" i="4"/>
  <c r="G44" i="4"/>
  <c r="G43" i="4" s="1"/>
  <c r="F44" i="4"/>
  <c r="E44" i="4"/>
  <c r="D44" i="4"/>
  <c r="AB43" i="4"/>
  <c r="AB42" i="4" s="1"/>
  <c r="Z43" i="4"/>
  <c r="Z42" i="4" s="1"/>
  <c r="X43" i="4"/>
  <c r="T43" i="4"/>
  <c r="T42" i="4" s="1"/>
  <c r="R43" i="4"/>
  <c r="R42" i="4" s="1"/>
  <c r="J43" i="4"/>
  <c r="J42" i="4" s="1"/>
  <c r="H43" i="4"/>
  <c r="D43" i="4"/>
  <c r="AL41" i="4"/>
  <c r="AK41" i="4"/>
  <c r="AJ41" i="4"/>
  <c r="AI41" i="4"/>
  <c r="AH41" i="4"/>
  <c r="AG41" i="4"/>
  <c r="AF41" i="4"/>
  <c r="AL40" i="4"/>
  <c r="AK40" i="4"/>
  <c r="AJ40" i="4"/>
  <c r="AI40" i="4"/>
  <c r="AH40" i="4"/>
  <c r="AG40" i="4"/>
  <c r="AF40" i="4"/>
  <c r="AL39" i="4"/>
  <c r="AK39" i="4"/>
  <c r="AJ39" i="4"/>
  <c r="AI39" i="4"/>
  <c r="AH39" i="4"/>
  <c r="AG39" i="4"/>
  <c r="AF39" i="4"/>
  <c r="AL38" i="4"/>
  <c r="AK38" i="4"/>
  <c r="AJ38" i="4"/>
  <c r="AI38" i="4"/>
  <c r="AH38" i="4"/>
  <c r="AG38" i="4"/>
  <c r="AF38" i="4"/>
  <c r="AL37" i="4"/>
  <c r="AK37" i="4"/>
  <c r="AJ37" i="4"/>
  <c r="AI37" i="4"/>
  <c r="AH37" i="4"/>
  <c r="AG37" i="4"/>
  <c r="AF37" i="4"/>
  <c r="AL36" i="4"/>
  <c r="AK36" i="4"/>
  <c r="AJ36" i="4"/>
  <c r="AI36" i="4"/>
  <c r="AH36" i="4"/>
  <c r="AG36" i="4"/>
  <c r="AF36" i="4"/>
  <c r="AL35" i="4"/>
  <c r="AK35" i="4"/>
  <c r="AJ35" i="4"/>
  <c r="AI35" i="4"/>
  <c r="AH35" i="4"/>
  <c r="AG35" i="4"/>
  <c r="AF35" i="4"/>
  <c r="AL34" i="4"/>
  <c r="AK34" i="4"/>
  <c r="AJ34" i="4"/>
  <c r="AI34" i="4"/>
  <c r="AH34" i="4"/>
  <c r="AG34" i="4"/>
  <c r="AF34" i="4"/>
  <c r="AL33" i="4"/>
  <c r="AK33" i="4"/>
  <c r="AJ33" i="4"/>
  <c r="AI33" i="4"/>
  <c r="AH33" i="4"/>
  <c r="AG33" i="4"/>
  <c r="AF33" i="4"/>
  <c r="AL32" i="4"/>
  <c r="AK32" i="4"/>
  <c r="AJ32" i="4"/>
  <c r="AI32" i="4"/>
  <c r="AH32" i="4"/>
  <c r="AG32" i="4"/>
  <c r="AF32" i="4"/>
  <c r="AL31" i="4"/>
  <c r="AK31" i="4"/>
  <c r="AJ31" i="4"/>
  <c r="AI31" i="4"/>
  <c r="AH31" i="4"/>
  <c r="AG31" i="4"/>
  <c r="AF31" i="4"/>
  <c r="AL30" i="4"/>
  <c r="AK30" i="4"/>
  <c r="AJ30" i="4"/>
  <c r="AI30" i="4"/>
  <c r="AH30" i="4"/>
  <c r="AG30" i="4"/>
  <c r="AF30" i="4"/>
  <c r="AL29" i="4"/>
  <c r="AK29" i="4"/>
  <c r="AJ29" i="4"/>
  <c r="AI29" i="4"/>
  <c r="AH29" i="4"/>
  <c r="AG29" i="4"/>
  <c r="AF29" i="4"/>
  <c r="AL28" i="4"/>
  <c r="AK28" i="4"/>
  <c r="AJ28" i="4"/>
  <c r="AI28" i="4"/>
  <c r="AH28" i="4"/>
  <c r="AG28" i="4"/>
  <c r="AF28" i="4"/>
  <c r="AL27" i="4"/>
  <c r="AK27" i="4"/>
  <c r="AJ27" i="4"/>
  <c r="AI27" i="4"/>
  <c r="AH27" i="4"/>
  <c r="AG27" i="4"/>
  <c r="AF27" i="4"/>
  <c r="AL26" i="4"/>
  <c r="AK26" i="4"/>
  <c r="AJ26" i="4"/>
  <c r="AI26" i="4"/>
  <c r="AH26" i="4"/>
  <c r="AG26" i="4"/>
  <c r="AF26" i="4"/>
  <c r="AL25" i="4"/>
  <c r="AK25" i="4"/>
  <c r="AJ25" i="4"/>
  <c r="AI25" i="4"/>
  <c r="AH25" i="4"/>
  <c r="AG25" i="4"/>
  <c r="AF25" i="4"/>
  <c r="AL24" i="4"/>
  <c r="AK24" i="4"/>
  <c r="AJ24" i="4"/>
  <c r="AI24" i="4"/>
  <c r="AH24" i="4"/>
  <c r="AG24" i="4"/>
  <c r="AF24" i="4"/>
  <c r="AL23" i="4"/>
  <c r="AK23" i="4"/>
  <c r="AJ23" i="4"/>
  <c r="AI23" i="4"/>
  <c r="AH23" i="4"/>
  <c r="AG23" i="4"/>
  <c r="AF23" i="4"/>
  <c r="AL22" i="4"/>
  <c r="AK22" i="4"/>
  <c r="AJ22" i="4"/>
  <c r="AJ15" i="4" s="1"/>
  <c r="AI22" i="4"/>
  <c r="AI15" i="4" s="1"/>
  <c r="AH22" i="4"/>
  <c r="AG22" i="4"/>
  <c r="AF22" i="4"/>
  <c r="AF15" i="4" s="1"/>
  <c r="AL20" i="4"/>
  <c r="AH20" i="4"/>
  <c r="AG20" i="4"/>
  <c r="AE20" i="4"/>
  <c r="AD20" i="4"/>
  <c r="AC20" i="4"/>
  <c r="AB20" i="4"/>
  <c r="AA20" i="4"/>
  <c r="Z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J20" i="4"/>
  <c r="I20" i="4"/>
  <c r="H20" i="4"/>
  <c r="G20" i="4"/>
  <c r="F20" i="4"/>
  <c r="E20" i="4"/>
  <c r="AJ19" i="4"/>
  <c r="AI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AL18" i="4"/>
  <c r="AI18" i="4"/>
  <c r="AH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AJ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AL15" i="4"/>
  <c r="AH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AL67" i="3"/>
  <c r="AK67" i="3"/>
  <c r="AJ67" i="3"/>
  <c r="AI67" i="3"/>
  <c r="AH67" i="3"/>
  <c r="AG67" i="3"/>
  <c r="AF67" i="3"/>
  <c r="AL66" i="3"/>
  <c r="AK66" i="3"/>
  <c r="AJ66" i="3"/>
  <c r="AI66" i="3"/>
  <c r="AH66" i="3"/>
  <c r="AG66" i="3"/>
  <c r="AF66" i="3"/>
  <c r="AL65" i="3"/>
  <c r="AK65" i="3"/>
  <c r="AJ65" i="3"/>
  <c r="AI65" i="3"/>
  <c r="AH65" i="3"/>
  <c r="AG65" i="3"/>
  <c r="AF65" i="3"/>
  <c r="AL64" i="3"/>
  <c r="AK64" i="3"/>
  <c r="AJ64" i="3"/>
  <c r="AI64" i="3"/>
  <c r="AH64" i="3"/>
  <c r="AG64" i="3"/>
  <c r="AF64" i="3"/>
  <c r="AL63" i="3"/>
  <c r="AK63" i="3"/>
  <c r="AJ63" i="3"/>
  <c r="AI63" i="3"/>
  <c r="AH63" i="3"/>
  <c r="AG63" i="3"/>
  <c r="AF63" i="3"/>
  <c r="AL62" i="3"/>
  <c r="AK62" i="3"/>
  <c r="AJ62" i="3"/>
  <c r="AI62" i="3"/>
  <c r="AH62" i="3"/>
  <c r="AG62" i="3"/>
  <c r="AF62" i="3"/>
  <c r="AL61" i="3"/>
  <c r="AK61" i="3"/>
  <c r="AJ61" i="3"/>
  <c r="AI61" i="3"/>
  <c r="AH61" i="3"/>
  <c r="AG61" i="3"/>
  <c r="AF61" i="3"/>
  <c r="AL60" i="3"/>
  <c r="AK60" i="3"/>
  <c r="AJ60" i="3"/>
  <c r="AI60" i="3"/>
  <c r="AH60" i="3"/>
  <c r="AG60" i="3"/>
  <c r="AF60" i="3"/>
  <c r="AL59" i="3"/>
  <c r="AK59" i="3"/>
  <c r="AJ59" i="3"/>
  <c r="AI59" i="3"/>
  <c r="AH59" i="3"/>
  <c r="AG59" i="3"/>
  <c r="AF59" i="3"/>
  <c r="AL58" i="3"/>
  <c r="AK58" i="3"/>
  <c r="AJ58" i="3"/>
  <c r="AI58" i="3"/>
  <c r="AH58" i="3"/>
  <c r="AG58" i="3"/>
  <c r="AF58" i="3"/>
  <c r="AL57" i="3"/>
  <c r="AK57" i="3"/>
  <c r="AJ57" i="3"/>
  <c r="AI57" i="3"/>
  <c r="AH57" i="3"/>
  <c r="AG57" i="3"/>
  <c r="AF57" i="3"/>
  <c r="AL56" i="3"/>
  <c r="AK56" i="3"/>
  <c r="AJ56" i="3"/>
  <c r="AI56" i="3"/>
  <c r="AH56" i="3"/>
  <c r="AG56" i="3"/>
  <c r="AF56" i="3"/>
  <c r="AL55" i="3"/>
  <c r="AK55" i="3"/>
  <c r="AJ55" i="3"/>
  <c r="AI55" i="3"/>
  <c r="AH55" i="3"/>
  <c r="AG55" i="3"/>
  <c r="AF55" i="3"/>
  <c r="AL54" i="3"/>
  <c r="AK54" i="3"/>
  <c r="AJ54" i="3"/>
  <c r="AI54" i="3"/>
  <c r="AH54" i="3"/>
  <c r="AG54" i="3"/>
  <c r="AF54" i="3"/>
  <c r="AL53" i="3"/>
  <c r="AK53" i="3"/>
  <c r="AJ53" i="3"/>
  <c r="AI53" i="3"/>
  <c r="AH53" i="3"/>
  <c r="AG53" i="3"/>
  <c r="AF53" i="3"/>
  <c r="AL52" i="3"/>
  <c r="AK52" i="3"/>
  <c r="AJ52" i="3"/>
  <c r="AI52" i="3"/>
  <c r="AH52" i="3"/>
  <c r="AG52" i="3"/>
  <c r="AF52" i="3"/>
  <c r="AL51" i="3"/>
  <c r="AK51" i="3"/>
  <c r="AJ51" i="3"/>
  <c r="AI51" i="3"/>
  <c r="AH51" i="3"/>
  <c r="AG51" i="3"/>
  <c r="AF51" i="3"/>
  <c r="AL50" i="3"/>
  <c r="AK50" i="3"/>
  <c r="AJ50" i="3"/>
  <c r="AI50" i="3"/>
  <c r="AH50" i="3"/>
  <c r="AG50" i="3"/>
  <c r="AF50" i="3"/>
  <c r="AL49" i="3"/>
  <c r="AK49" i="3"/>
  <c r="AJ49" i="3"/>
  <c r="AI49" i="3"/>
  <c r="AH49" i="3"/>
  <c r="AG49" i="3"/>
  <c r="AF49" i="3"/>
  <c r="AL48" i="3"/>
  <c r="AK48" i="3"/>
  <c r="AJ48" i="3"/>
  <c r="AI48" i="3"/>
  <c r="AH48" i="3"/>
  <c r="AG48" i="3"/>
  <c r="AF48" i="3"/>
  <c r="AL47" i="3"/>
  <c r="AK47" i="3"/>
  <c r="AJ47" i="3"/>
  <c r="AI47" i="3"/>
  <c r="AH47" i="3"/>
  <c r="AG47" i="3"/>
  <c r="AF47" i="3"/>
  <c r="AL46" i="3"/>
  <c r="AK46" i="3"/>
  <c r="AJ46" i="3"/>
  <c r="AI46" i="3"/>
  <c r="AH46" i="3"/>
  <c r="AG46" i="3"/>
  <c r="AF46" i="3"/>
  <c r="AL45" i="3"/>
  <c r="AK45" i="3"/>
  <c r="AJ45" i="3"/>
  <c r="AI45" i="3"/>
  <c r="AH45" i="3"/>
  <c r="AG45" i="3"/>
  <c r="AF45" i="3"/>
  <c r="AK44" i="3"/>
  <c r="AJ44" i="3"/>
  <c r="AI44" i="3"/>
  <c r="AH44" i="3"/>
  <c r="AF44" i="3"/>
  <c r="AK43" i="3"/>
  <c r="AJ43" i="3"/>
  <c r="AI43" i="3"/>
  <c r="AH43" i="3"/>
  <c r="AF43" i="3"/>
  <c r="AK42" i="3"/>
  <c r="AJ42" i="3"/>
  <c r="AI42" i="3"/>
  <c r="AH42" i="3"/>
  <c r="AF42" i="3"/>
  <c r="AL41" i="3"/>
  <c r="AK41" i="3"/>
  <c r="AJ41" i="3"/>
  <c r="AI41" i="3"/>
  <c r="AH41" i="3"/>
  <c r="AG41" i="3"/>
  <c r="AF41" i="3"/>
  <c r="AL40" i="3"/>
  <c r="AK40" i="3"/>
  <c r="AJ40" i="3"/>
  <c r="AI40" i="3"/>
  <c r="AH40" i="3"/>
  <c r="AG40" i="3"/>
  <c r="AF40" i="3"/>
  <c r="AL39" i="3"/>
  <c r="AK39" i="3"/>
  <c r="AJ39" i="3"/>
  <c r="AI39" i="3"/>
  <c r="AH39" i="3"/>
  <c r="AG39" i="3"/>
  <c r="AF39" i="3"/>
  <c r="AL38" i="3"/>
  <c r="AK38" i="3"/>
  <c r="AJ38" i="3"/>
  <c r="AI38" i="3"/>
  <c r="AH38" i="3"/>
  <c r="AG38" i="3"/>
  <c r="AF38" i="3"/>
  <c r="AL37" i="3"/>
  <c r="AK37" i="3"/>
  <c r="AJ37" i="3"/>
  <c r="AI37" i="3"/>
  <c r="AH37" i="3"/>
  <c r="AG37" i="3"/>
  <c r="AF37" i="3"/>
  <c r="AL36" i="3"/>
  <c r="AK36" i="3"/>
  <c r="AJ36" i="3"/>
  <c r="AI36" i="3"/>
  <c r="AH36" i="3"/>
  <c r="AG36" i="3"/>
  <c r="AF36" i="3"/>
  <c r="AL35" i="3"/>
  <c r="AK35" i="3"/>
  <c r="AJ35" i="3"/>
  <c r="AI35" i="3"/>
  <c r="AH35" i="3"/>
  <c r="AG35" i="3"/>
  <c r="AF35" i="3"/>
  <c r="AL34" i="3"/>
  <c r="AK34" i="3"/>
  <c r="AJ34" i="3"/>
  <c r="AI34" i="3"/>
  <c r="AH34" i="3"/>
  <c r="AG34" i="3"/>
  <c r="AF34" i="3"/>
  <c r="AL33" i="3"/>
  <c r="AK33" i="3"/>
  <c r="AJ33" i="3"/>
  <c r="AI33" i="3"/>
  <c r="AH33" i="3"/>
  <c r="AG33" i="3"/>
  <c r="AF33" i="3"/>
  <c r="AL32" i="3"/>
  <c r="AK32" i="3"/>
  <c r="AJ32" i="3"/>
  <c r="AI32" i="3"/>
  <c r="AH32" i="3"/>
  <c r="AG32" i="3"/>
  <c r="AF32" i="3"/>
  <c r="AL31" i="3"/>
  <c r="AK31" i="3"/>
  <c r="AJ31" i="3"/>
  <c r="AI31" i="3"/>
  <c r="AH31" i="3"/>
  <c r="AG31" i="3"/>
  <c r="AF31" i="3"/>
  <c r="AL30" i="3"/>
  <c r="AK30" i="3"/>
  <c r="AJ30" i="3"/>
  <c r="AI30" i="3"/>
  <c r="AH30" i="3"/>
  <c r="AG30" i="3"/>
  <c r="AF30" i="3"/>
  <c r="AL29" i="3"/>
  <c r="AK29" i="3"/>
  <c r="AJ29" i="3"/>
  <c r="AI29" i="3"/>
  <c r="AH29" i="3"/>
  <c r="AG29" i="3"/>
  <c r="AF29" i="3"/>
  <c r="AL28" i="3"/>
  <c r="AK28" i="3"/>
  <c r="AJ28" i="3"/>
  <c r="AI28" i="3"/>
  <c r="AH28" i="3"/>
  <c r="AG28" i="3"/>
  <c r="AF28" i="3"/>
  <c r="AL27" i="3"/>
  <c r="AK27" i="3"/>
  <c r="AJ27" i="3"/>
  <c r="AI27" i="3"/>
  <c r="AH27" i="3"/>
  <c r="AG27" i="3"/>
  <c r="AF27" i="3"/>
  <c r="AL26" i="3"/>
  <c r="AK26" i="3"/>
  <c r="AJ26" i="3"/>
  <c r="AI26" i="3"/>
  <c r="AH26" i="3"/>
  <c r="AG26" i="3"/>
  <c r="AF26" i="3"/>
  <c r="AL25" i="3"/>
  <c r="AK25" i="3"/>
  <c r="AJ25" i="3"/>
  <c r="AI25" i="3"/>
  <c r="AH25" i="3"/>
  <c r="AG25" i="3"/>
  <c r="AF25" i="3"/>
  <c r="AL24" i="3"/>
  <c r="AK24" i="3"/>
  <c r="AJ24" i="3"/>
  <c r="AI24" i="3"/>
  <c r="AH24" i="3"/>
  <c r="AG24" i="3"/>
  <c r="AF24" i="3"/>
  <c r="AL23" i="3"/>
  <c r="AK23" i="3"/>
  <c r="AJ23" i="3"/>
  <c r="AI23" i="3"/>
  <c r="AH23" i="3"/>
  <c r="AG23" i="3"/>
  <c r="AF23" i="3"/>
  <c r="AL22" i="3"/>
  <c r="AK22" i="3"/>
  <c r="AJ22" i="3"/>
  <c r="AI22" i="3"/>
  <c r="AH22" i="3"/>
  <c r="AG22" i="3"/>
  <c r="AF22" i="3"/>
  <c r="AL69" i="3"/>
  <c r="AK69" i="3"/>
  <c r="AJ69" i="3"/>
  <c r="AI69" i="3"/>
  <c r="AH69" i="3"/>
  <c r="AG69" i="3"/>
  <c r="AL67" i="5"/>
  <c r="AK67" i="5"/>
  <c r="AJ67" i="5"/>
  <c r="AI67" i="5"/>
  <c r="AH67" i="5"/>
  <c r="AG67" i="5"/>
  <c r="AF67" i="5"/>
  <c r="AL66" i="5"/>
  <c r="AK66" i="5"/>
  <c r="AJ66" i="5"/>
  <c r="AI66" i="5"/>
  <c r="AH66" i="5"/>
  <c r="AG66" i="5"/>
  <c r="AF66" i="5"/>
  <c r="AL65" i="5"/>
  <c r="AK65" i="5"/>
  <c r="AJ65" i="5"/>
  <c r="AI65" i="5"/>
  <c r="AH65" i="5"/>
  <c r="AG65" i="5"/>
  <c r="AF65" i="5"/>
  <c r="AL64" i="5"/>
  <c r="AK64" i="5"/>
  <c r="AJ64" i="5"/>
  <c r="AI64" i="5"/>
  <c r="AH64" i="5"/>
  <c r="AG64" i="5"/>
  <c r="AF64" i="5"/>
  <c r="AL63" i="5"/>
  <c r="AK63" i="5"/>
  <c r="AJ63" i="5"/>
  <c r="AI63" i="5"/>
  <c r="AH63" i="5"/>
  <c r="AG63" i="5"/>
  <c r="AF63" i="5"/>
  <c r="AL62" i="5"/>
  <c r="AK62" i="5"/>
  <c r="AJ62" i="5"/>
  <c r="AI62" i="5"/>
  <c r="AH62" i="5"/>
  <c r="AG62" i="5"/>
  <c r="AF62" i="5"/>
  <c r="AL61" i="5"/>
  <c r="AK61" i="5"/>
  <c r="AJ61" i="5"/>
  <c r="AI61" i="5"/>
  <c r="AH61" i="5"/>
  <c r="AG61" i="5"/>
  <c r="AF61" i="5"/>
  <c r="AL60" i="5"/>
  <c r="AK60" i="5"/>
  <c r="AJ60" i="5"/>
  <c r="AI60" i="5"/>
  <c r="AH60" i="5"/>
  <c r="AG60" i="5"/>
  <c r="AF60" i="5"/>
  <c r="AL59" i="5"/>
  <c r="AK59" i="5"/>
  <c r="AJ59" i="5"/>
  <c r="AI59" i="5"/>
  <c r="AH59" i="5"/>
  <c r="AG59" i="5"/>
  <c r="AF59" i="5"/>
  <c r="AL58" i="5"/>
  <c r="AK58" i="5"/>
  <c r="AJ58" i="5"/>
  <c r="AI58" i="5"/>
  <c r="AH58" i="5"/>
  <c r="AG58" i="5"/>
  <c r="AF58" i="5"/>
  <c r="AL57" i="5"/>
  <c r="AK57" i="5"/>
  <c r="AJ57" i="5"/>
  <c r="AI57" i="5"/>
  <c r="AH57" i="5"/>
  <c r="AG57" i="5"/>
  <c r="AF57" i="5"/>
  <c r="AL56" i="5"/>
  <c r="AK56" i="5"/>
  <c r="AJ56" i="5"/>
  <c r="AI56" i="5"/>
  <c r="AH56" i="5"/>
  <c r="AG56" i="5"/>
  <c r="AF56" i="5"/>
  <c r="AL55" i="5"/>
  <c r="AK55" i="5"/>
  <c r="AJ55" i="5"/>
  <c r="AI55" i="5"/>
  <c r="AH55" i="5"/>
  <c r="AG55" i="5"/>
  <c r="AF55" i="5"/>
  <c r="AL54" i="5"/>
  <c r="AK54" i="5"/>
  <c r="AJ54" i="5"/>
  <c r="AI54" i="5"/>
  <c r="AH54" i="5"/>
  <c r="AG54" i="5"/>
  <c r="AF54" i="5"/>
  <c r="AL53" i="5"/>
  <c r="AK53" i="5"/>
  <c r="AJ53" i="5"/>
  <c r="AI53" i="5"/>
  <c r="AH53" i="5"/>
  <c r="AG53" i="5"/>
  <c r="AF53" i="5"/>
  <c r="AL52" i="5"/>
  <c r="AK52" i="5"/>
  <c r="AJ52" i="5"/>
  <c r="AI52" i="5"/>
  <c r="AH52" i="5"/>
  <c r="AG52" i="5"/>
  <c r="AF52" i="5"/>
  <c r="AL51" i="5"/>
  <c r="AK51" i="5"/>
  <c r="AJ51" i="5"/>
  <c r="AI51" i="5"/>
  <c r="AH51" i="5"/>
  <c r="AG51" i="5"/>
  <c r="AF51" i="5"/>
  <c r="AL50" i="5"/>
  <c r="AK50" i="5"/>
  <c r="AJ50" i="5"/>
  <c r="AI50" i="5"/>
  <c r="AH50" i="5"/>
  <c r="AG50" i="5"/>
  <c r="AF50" i="5"/>
  <c r="AL49" i="5"/>
  <c r="AK49" i="5"/>
  <c r="AJ49" i="5"/>
  <c r="AI49" i="5"/>
  <c r="AH49" i="5"/>
  <c r="AG49" i="5"/>
  <c r="AF49" i="5"/>
  <c r="AL48" i="5"/>
  <c r="AK48" i="5"/>
  <c r="AJ48" i="5"/>
  <c r="AI48" i="5"/>
  <c r="AH48" i="5"/>
  <c r="AG48" i="5"/>
  <c r="AF48" i="5"/>
  <c r="AL47" i="5"/>
  <c r="AK47" i="5"/>
  <c r="AJ47" i="5"/>
  <c r="AI47" i="5"/>
  <c r="AH47" i="5"/>
  <c r="AG47" i="5"/>
  <c r="AF47" i="5"/>
  <c r="AL46" i="5"/>
  <c r="AK46" i="5"/>
  <c r="AJ46" i="5"/>
  <c r="AI46" i="5"/>
  <c r="AH46" i="5"/>
  <c r="AG46" i="5"/>
  <c r="AF46" i="5"/>
  <c r="AL45" i="5"/>
  <c r="AK45" i="5"/>
  <c r="AJ45" i="5"/>
  <c r="AI45" i="5"/>
  <c r="AH45" i="5"/>
  <c r="AG45" i="5"/>
  <c r="AF45" i="5"/>
  <c r="AL44" i="5"/>
  <c r="AK44" i="5"/>
  <c r="AJ44" i="5"/>
  <c r="AI44" i="5"/>
  <c r="AH44" i="5"/>
  <c r="AF44" i="5"/>
  <c r="AL43" i="5"/>
  <c r="AK43" i="5"/>
  <c r="AJ43" i="5"/>
  <c r="AI43" i="5"/>
  <c r="AH43" i="5"/>
  <c r="AF43" i="5"/>
  <c r="AL42" i="5"/>
  <c r="AK42" i="5"/>
  <c r="AJ42" i="5"/>
  <c r="AI42" i="5"/>
  <c r="AH42" i="5"/>
  <c r="AF42" i="5"/>
  <c r="AL41" i="5"/>
  <c r="AK41" i="5"/>
  <c r="AJ41" i="5"/>
  <c r="AI41" i="5"/>
  <c r="AH41" i="5"/>
  <c r="AG41" i="5"/>
  <c r="AF41" i="5"/>
  <c r="AL40" i="5"/>
  <c r="AK40" i="5"/>
  <c r="AJ40" i="5"/>
  <c r="AI40" i="5"/>
  <c r="AH40" i="5"/>
  <c r="AG40" i="5"/>
  <c r="AF40" i="5"/>
  <c r="AL39" i="5"/>
  <c r="AK39" i="5"/>
  <c r="AJ39" i="5"/>
  <c r="AI39" i="5"/>
  <c r="AH39" i="5"/>
  <c r="AG39" i="5"/>
  <c r="AF39" i="5"/>
  <c r="AL38" i="5"/>
  <c r="AK38" i="5"/>
  <c r="AJ38" i="5"/>
  <c r="AI38" i="5"/>
  <c r="AH38" i="5"/>
  <c r="AG38" i="5"/>
  <c r="AF38" i="5"/>
  <c r="AL37" i="5"/>
  <c r="AK37" i="5"/>
  <c r="AJ37" i="5"/>
  <c r="AI37" i="5"/>
  <c r="AH37" i="5"/>
  <c r="AG37" i="5"/>
  <c r="AF37" i="5"/>
  <c r="AL36" i="5"/>
  <c r="AK36" i="5"/>
  <c r="AJ36" i="5"/>
  <c r="AI36" i="5"/>
  <c r="AH36" i="5"/>
  <c r="AG36" i="5"/>
  <c r="AF36" i="5"/>
  <c r="AL35" i="5"/>
  <c r="AK35" i="5"/>
  <c r="AJ35" i="5"/>
  <c r="AI35" i="5"/>
  <c r="AH35" i="5"/>
  <c r="AG35" i="5"/>
  <c r="AF35" i="5"/>
  <c r="AL34" i="5"/>
  <c r="AK34" i="5"/>
  <c r="AJ34" i="5"/>
  <c r="AI34" i="5"/>
  <c r="AH34" i="5"/>
  <c r="AG34" i="5"/>
  <c r="AF34" i="5"/>
  <c r="AL33" i="5"/>
  <c r="AK33" i="5"/>
  <c r="AJ33" i="5"/>
  <c r="AI33" i="5"/>
  <c r="AH33" i="5"/>
  <c r="AG33" i="5"/>
  <c r="AF33" i="5"/>
  <c r="AL32" i="5"/>
  <c r="AK32" i="5"/>
  <c r="AJ32" i="5"/>
  <c r="AI32" i="5"/>
  <c r="AH32" i="5"/>
  <c r="AG32" i="5"/>
  <c r="AF32" i="5"/>
  <c r="AL31" i="5"/>
  <c r="AK31" i="5"/>
  <c r="AJ31" i="5"/>
  <c r="AI31" i="5"/>
  <c r="AH31" i="5"/>
  <c r="AG31" i="5"/>
  <c r="AF31" i="5"/>
  <c r="AL30" i="5"/>
  <c r="AK30" i="5"/>
  <c r="AJ30" i="5"/>
  <c r="AI30" i="5"/>
  <c r="AH30" i="5"/>
  <c r="AG30" i="5"/>
  <c r="AF30" i="5"/>
  <c r="AL29" i="5"/>
  <c r="AK29" i="5"/>
  <c r="AJ29" i="5"/>
  <c r="AI29" i="5"/>
  <c r="AH29" i="5"/>
  <c r="AG29" i="5"/>
  <c r="AF29" i="5"/>
  <c r="AL28" i="5"/>
  <c r="AK28" i="5"/>
  <c r="AJ28" i="5"/>
  <c r="AI28" i="5"/>
  <c r="AH28" i="5"/>
  <c r="AG28" i="5"/>
  <c r="AF28" i="5"/>
  <c r="AL27" i="5"/>
  <c r="AK27" i="5"/>
  <c r="AJ27" i="5"/>
  <c r="AI27" i="5"/>
  <c r="AH27" i="5"/>
  <c r="AG27" i="5"/>
  <c r="AF27" i="5"/>
  <c r="AL26" i="5"/>
  <c r="AK26" i="5"/>
  <c r="AJ26" i="5"/>
  <c r="AI26" i="5"/>
  <c r="AH26" i="5"/>
  <c r="AG26" i="5"/>
  <c r="AF26" i="5"/>
  <c r="AL25" i="5"/>
  <c r="AK25" i="5"/>
  <c r="AJ25" i="5"/>
  <c r="AI25" i="5"/>
  <c r="AH25" i="5"/>
  <c r="AG25" i="5"/>
  <c r="AF25" i="5"/>
  <c r="AL24" i="5"/>
  <c r="AK24" i="5"/>
  <c r="AJ24" i="5"/>
  <c r="AI24" i="5"/>
  <c r="AH24" i="5"/>
  <c r="AG24" i="5"/>
  <c r="AF24" i="5"/>
  <c r="AL23" i="5"/>
  <c r="AK23" i="5"/>
  <c r="AJ23" i="5"/>
  <c r="AI23" i="5"/>
  <c r="AH23" i="5"/>
  <c r="AG23" i="5"/>
  <c r="AF23" i="5"/>
  <c r="AL22" i="5"/>
  <c r="AK22" i="5"/>
  <c r="AJ22" i="5"/>
  <c r="AI22" i="5"/>
  <c r="AH22" i="5"/>
  <c r="AG22" i="5"/>
  <c r="AF22" i="5"/>
  <c r="AG69" i="5"/>
  <c r="AH69" i="5"/>
  <c r="AI69" i="5"/>
  <c r="AJ69" i="5"/>
  <c r="AK69" i="5"/>
  <c r="AL69" i="5"/>
  <c r="AF69" i="1"/>
  <c r="AF68" i="1" s="1"/>
  <c r="AF69" i="5"/>
  <c r="AF68" i="5" s="1"/>
  <c r="AG44" i="4" l="1"/>
  <c r="AK44" i="4"/>
  <c r="AH44" i="4"/>
  <c r="AL44" i="4"/>
  <c r="AF51" i="4"/>
  <c r="AJ51" i="4"/>
  <c r="AF20" i="4"/>
  <c r="F43" i="4"/>
  <c r="F42" i="4" s="1"/>
  <c r="F16" i="4" s="1"/>
  <c r="F14" i="4" s="1"/>
  <c r="K42" i="4"/>
  <c r="K16" i="4" s="1"/>
  <c r="K14" i="4" s="1"/>
  <c r="O42" i="4"/>
  <c r="O21" i="4" s="1"/>
  <c r="S42" i="4"/>
  <c r="W42" i="4"/>
  <c r="W21" i="4" s="1"/>
  <c r="AA42" i="4"/>
  <c r="AA21" i="4" s="1"/>
  <c r="AE42" i="4"/>
  <c r="AE21" i="4" s="1"/>
  <c r="AG51" i="4"/>
  <c r="AK51" i="4"/>
  <c r="P42" i="4"/>
  <c r="P16" i="4" s="1"/>
  <c r="P14" i="4" s="1"/>
  <c r="X42" i="4"/>
  <c r="AL42" i="4" s="1"/>
  <c r="AF44" i="4"/>
  <c r="AJ44" i="4"/>
  <c r="AH51" i="4"/>
  <c r="AL51" i="4"/>
  <c r="R21" i="4"/>
  <c r="R16" i="4"/>
  <c r="Q16" i="4"/>
  <c r="Q14" i="4" s="1"/>
  <c r="Q21" i="4"/>
  <c r="Y21" i="4"/>
  <c r="Y16" i="4"/>
  <c r="Y14" i="4" s="1"/>
  <c r="L21" i="4"/>
  <c r="L16" i="4"/>
  <c r="AB21" i="4"/>
  <c r="AB16" i="4"/>
  <c r="AB14" i="4" s="1"/>
  <c r="F21" i="4"/>
  <c r="AH42" i="4"/>
  <c r="N21" i="4"/>
  <c r="N16" i="4"/>
  <c r="V21" i="4"/>
  <c r="V16" i="4"/>
  <c r="AD21" i="4"/>
  <c r="AD16" i="4"/>
  <c r="G42" i="4"/>
  <c r="AI43" i="4"/>
  <c r="K21" i="4"/>
  <c r="S21" i="4"/>
  <c r="S16" i="4"/>
  <c r="W16" i="4"/>
  <c r="W14" i="4" s="1"/>
  <c r="AA16" i="4"/>
  <c r="AE16" i="4"/>
  <c r="AE14" i="4" s="1"/>
  <c r="S14" i="4"/>
  <c r="AA14" i="4"/>
  <c r="J21" i="4"/>
  <c r="J16" i="4"/>
  <c r="J14" i="4" s="1"/>
  <c r="Z21" i="4"/>
  <c r="Z16" i="4"/>
  <c r="M21" i="4"/>
  <c r="M16" i="4"/>
  <c r="M14" i="4" s="1"/>
  <c r="U21" i="4"/>
  <c r="U16" i="4"/>
  <c r="U14" i="4" s="1"/>
  <c r="AC21" i="4"/>
  <c r="AC16" i="4"/>
  <c r="AC14" i="4" s="1"/>
  <c r="L14" i="4"/>
  <c r="AF43" i="4"/>
  <c r="T16" i="4"/>
  <c r="T14" i="4" s="1"/>
  <c r="T21" i="4"/>
  <c r="N14" i="4"/>
  <c r="R14" i="4"/>
  <c r="V14" i="4"/>
  <c r="Z14" i="4"/>
  <c r="AD14" i="4"/>
  <c r="AJ43" i="4"/>
  <c r="X21" i="4"/>
  <c r="AL43" i="4"/>
  <c r="AI44" i="4"/>
  <c r="AG15" i="4"/>
  <c r="AK15" i="4"/>
  <c r="D42" i="4"/>
  <c r="H42" i="4"/>
  <c r="E43" i="4"/>
  <c r="I43" i="4"/>
  <c r="AF69" i="3"/>
  <c r="AF68" i="3" s="1"/>
  <c r="O16" i="4" l="1"/>
  <c r="O14" i="4" s="1"/>
  <c r="X16" i="4"/>
  <c r="X14" i="4" s="1"/>
  <c r="P21" i="4"/>
  <c r="AH43" i="4"/>
  <c r="D16" i="4"/>
  <c r="D14" i="4" s="1"/>
  <c r="AF42" i="4"/>
  <c r="D21" i="4"/>
  <c r="AH21" i="4"/>
  <c r="AH16" i="4"/>
  <c r="AH14" i="4" s="1"/>
  <c r="E42" i="4"/>
  <c r="AG43" i="4"/>
  <c r="H16" i="4"/>
  <c r="H14" i="4" s="1"/>
  <c r="H21" i="4"/>
  <c r="AJ42" i="4"/>
  <c r="AL21" i="4"/>
  <c r="AL16" i="4"/>
  <c r="AL14" i="4" s="1"/>
  <c r="AI42" i="4"/>
  <c r="G21" i="4"/>
  <c r="G16" i="4"/>
  <c r="G14" i="4" s="1"/>
  <c r="AK43" i="4"/>
  <c r="I42" i="4"/>
  <c r="AK42" i="4" l="1"/>
  <c r="I21" i="4"/>
  <c r="I16" i="4"/>
  <c r="I14" i="4" s="1"/>
  <c r="AJ16" i="4"/>
  <c r="AJ14" i="4" s="1"/>
  <c r="AJ21" i="4"/>
  <c r="AI16" i="4"/>
  <c r="AI14" i="4" s="1"/>
  <c r="AI21" i="4"/>
  <c r="E16" i="4"/>
  <c r="E14" i="4" s="1"/>
  <c r="E21" i="4"/>
  <c r="AG42" i="4"/>
  <c r="AF16" i="4"/>
  <c r="AF14" i="4" s="1"/>
  <c r="AF21" i="4"/>
  <c r="AG16" i="4" l="1"/>
  <c r="AG14" i="4" s="1"/>
  <c r="AG21" i="4"/>
  <c r="AK16" i="4"/>
  <c r="AK14" i="4" s="1"/>
  <c r="AK21" i="4"/>
  <c r="AK20" i="3" l="1"/>
  <c r="AJ20" i="3"/>
  <c r="AG20" i="3"/>
  <c r="AF20" i="3"/>
  <c r="AI20" i="3"/>
  <c r="AH20" i="3"/>
  <c r="AE20" i="3"/>
  <c r="AC20" i="3"/>
  <c r="AB20" i="3"/>
  <c r="AA20" i="3"/>
  <c r="X20" i="3"/>
  <c r="W20" i="3"/>
  <c r="U20" i="3"/>
  <c r="T20" i="3"/>
  <c r="S20" i="3"/>
  <c r="P20" i="3"/>
  <c r="O20" i="3"/>
  <c r="M20" i="3"/>
  <c r="L20" i="3"/>
  <c r="K20" i="3"/>
  <c r="H20" i="3"/>
  <c r="G20" i="3"/>
  <c r="E20" i="3"/>
  <c r="D20" i="3"/>
  <c r="AE51" i="3"/>
  <c r="AD51" i="3"/>
  <c r="AC51" i="3"/>
  <c r="AB51" i="3"/>
  <c r="AA51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AH16" i="3"/>
  <c r="AI16" i="3"/>
  <c r="AE44" i="3"/>
  <c r="AE43" i="3" s="1"/>
  <c r="AD44" i="3"/>
  <c r="AD43" i="3" s="1"/>
  <c r="AC44" i="3"/>
  <c r="AC43" i="3" s="1"/>
  <c r="AC42" i="3" s="1"/>
  <c r="AB44" i="3"/>
  <c r="AA44" i="3"/>
  <c r="AA43" i="3" s="1"/>
  <c r="Z44" i="3"/>
  <c r="Z43" i="3" s="1"/>
  <c r="Y44" i="3"/>
  <c r="X44" i="3"/>
  <c r="W44" i="3"/>
  <c r="W43" i="3" s="1"/>
  <c r="V44" i="3"/>
  <c r="V43" i="3" s="1"/>
  <c r="U44" i="3"/>
  <c r="U43" i="3" s="1"/>
  <c r="U42" i="3" s="1"/>
  <c r="T44" i="3"/>
  <c r="S44" i="3"/>
  <c r="S43" i="3" s="1"/>
  <c r="R44" i="3"/>
  <c r="R43" i="3" s="1"/>
  <c r="Q44" i="3"/>
  <c r="AL44" i="3" s="1"/>
  <c r="P44" i="3"/>
  <c r="O44" i="3"/>
  <c r="O43" i="3" s="1"/>
  <c r="N44" i="3"/>
  <c r="N43" i="3" s="1"/>
  <c r="M44" i="3"/>
  <c r="M43" i="3" s="1"/>
  <c r="M42" i="3" s="1"/>
  <c r="L44" i="3"/>
  <c r="AG44" i="3" s="1"/>
  <c r="K44" i="3"/>
  <c r="K43" i="3" s="1"/>
  <c r="J44" i="3"/>
  <c r="J43" i="3" s="1"/>
  <c r="I44" i="3"/>
  <c r="I43" i="3" s="1"/>
  <c r="I42" i="3" s="1"/>
  <c r="H44" i="3"/>
  <c r="H43" i="3" s="1"/>
  <c r="G44" i="3"/>
  <c r="G43" i="3" s="1"/>
  <c r="F44" i="3"/>
  <c r="F43" i="3" s="1"/>
  <c r="E44" i="3"/>
  <c r="D44" i="3"/>
  <c r="D43" i="3" s="1"/>
  <c r="AB43" i="3"/>
  <c r="AB42" i="3" s="1"/>
  <c r="Y43" i="3"/>
  <c r="Y42" i="3" s="1"/>
  <c r="X43" i="3"/>
  <c r="T43" i="3"/>
  <c r="P43" i="3"/>
  <c r="E43" i="3"/>
  <c r="E42" i="3" s="1"/>
  <c r="X42" i="3"/>
  <c r="T42" i="3"/>
  <c r="P42" i="3"/>
  <c r="H42" i="3"/>
  <c r="D42" i="3"/>
  <c r="AL20" i="3"/>
  <c r="AD20" i="3"/>
  <c r="Z20" i="3"/>
  <c r="Y20" i="3"/>
  <c r="V20" i="3"/>
  <c r="R20" i="3"/>
  <c r="Q20" i="3"/>
  <c r="N20" i="3"/>
  <c r="J20" i="3"/>
  <c r="I20" i="3"/>
  <c r="F20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L43" i="3" l="1"/>
  <c r="Q43" i="3"/>
  <c r="AI14" i="3"/>
  <c r="F42" i="3"/>
  <c r="N42" i="3"/>
  <c r="N21" i="3" s="1"/>
  <c r="V42" i="3"/>
  <c r="AD42" i="3"/>
  <c r="AD21" i="3" s="1"/>
  <c r="G42" i="3"/>
  <c r="G16" i="3" s="1"/>
  <c r="G14" i="3" s="1"/>
  <c r="K42" i="3"/>
  <c r="K16" i="3" s="1"/>
  <c r="O42" i="3"/>
  <c r="O16" i="3" s="1"/>
  <c r="S42" i="3"/>
  <c r="W42" i="3"/>
  <c r="W16" i="3" s="1"/>
  <c r="W14" i="3" s="1"/>
  <c r="AA42" i="3"/>
  <c r="AA16" i="3" s="1"/>
  <c r="AE42" i="3"/>
  <c r="AE16" i="3" s="1"/>
  <c r="AK16" i="3"/>
  <c r="AK14" i="3" s="1"/>
  <c r="J42" i="3"/>
  <c r="R42" i="3"/>
  <c r="R21" i="3" s="1"/>
  <c r="Z42" i="3"/>
  <c r="G21" i="3"/>
  <c r="K14" i="3"/>
  <c r="AA14" i="3"/>
  <c r="K21" i="3"/>
  <c r="AA21" i="3"/>
  <c r="O14" i="3"/>
  <c r="AE14" i="3"/>
  <c r="O21" i="3"/>
  <c r="AE21" i="3"/>
  <c r="AH21" i="3"/>
  <c r="AJ16" i="3"/>
  <c r="AJ14" i="3" s="1"/>
  <c r="AJ21" i="3"/>
  <c r="AB16" i="3"/>
  <c r="AB14" i="3" s="1"/>
  <c r="AB21" i="3"/>
  <c r="Y21" i="3"/>
  <c r="Y16" i="3"/>
  <c r="Y14" i="3" s="1"/>
  <c r="P16" i="3"/>
  <c r="P14" i="3" s="1"/>
  <c r="P21" i="3"/>
  <c r="AF16" i="3"/>
  <c r="AF14" i="3" s="1"/>
  <c r="AF21" i="3"/>
  <c r="AH14" i="3"/>
  <c r="R16" i="3"/>
  <c r="R14" i="3" s="1"/>
  <c r="H21" i="3"/>
  <c r="H16" i="3"/>
  <c r="H14" i="3" s="1"/>
  <c r="X16" i="3"/>
  <c r="X14" i="3" s="1"/>
  <c r="X21" i="3"/>
  <c r="E21" i="3"/>
  <c r="E16" i="3"/>
  <c r="I21" i="3"/>
  <c r="I16" i="3"/>
  <c r="I14" i="3" s="1"/>
  <c r="AI21" i="3"/>
  <c r="E14" i="3"/>
  <c r="AD16" i="3"/>
  <c r="AD14" i="3" s="1"/>
  <c r="D16" i="3"/>
  <c r="D14" i="3" s="1"/>
  <c r="D21" i="3"/>
  <c r="T16" i="3"/>
  <c r="T14" i="3" s="1"/>
  <c r="T21" i="3"/>
  <c r="M21" i="3"/>
  <c r="M16" i="3"/>
  <c r="M14" i="3" s="1"/>
  <c r="U21" i="3"/>
  <c r="U16" i="3"/>
  <c r="U14" i="3" s="1"/>
  <c r="AC21" i="3"/>
  <c r="AC16" i="3"/>
  <c r="AC14" i="3" s="1"/>
  <c r="AG43" i="3" l="1"/>
  <c r="L42" i="3"/>
  <c r="Q42" i="3"/>
  <c r="AL43" i="3"/>
  <c r="F21" i="3"/>
  <c r="F16" i="3"/>
  <c r="F14" i="3" s="1"/>
  <c r="AK21" i="3"/>
  <c r="J21" i="3"/>
  <c r="J16" i="3"/>
  <c r="J14" i="3" s="1"/>
  <c r="V21" i="3"/>
  <c r="V16" i="3"/>
  <c r="V14" i="3" s="1"/>
  <c r="N16" i="3"/>
  <c r="N14" i="3" s="1"/>
  <c r="Z21" i="3"/>
  <c r="Z16" i="3"/>
  <c r="Z14" i="3" s="1"/>
  <c r="S16" i="3"/>
  <c r="S14" i="3" s="1"/>
  <c r="S21" i="3"/>
  <c r="W21" i="3"/>
  <c r="AG42" i="3" l="1"/>
  <c r="L16" i="3"/>
  <c r="L14" i="3" s="1"/>
  <c r="L21" i="3"/>
  <c r="AL42" i="3"/>
  <c r="Q21" i="3"/>
  <c r="Q16" i="3"/>
  <c r="Q14" i="3" s="1"/>
  <c r="AL69" i="1"/>
  <c r="AL68" i="1" s="1"/>
  <c r="AK69" i="1"/>
  <c r="AK68" i="1" s="1"/>
  <c r="AJ69" i="1"/>
  <c r="AJ68" i="1" s="1"/>
  <c r="AI69" i="1"/>
  <c r="AI68" i="1" s="1"/>
  <c r="AH69" i="1"/>
  <c r="AH68" i="1" s="1"/>
  <c r="AG69" i="1"/>
  <c r="AG21" i="3" l="1"/>
  <c r="AG16" i="3"/>
  <c r="AG14" i="3" s="1"/>
  <c r="AL21" i="3"/>
  <c r="AL16" i="3"/>
  <c r="AL14" i="3" s="1"/>
  <c r="A7" i="4"/>
  <c r="A7" i="3"/>
  <c r="A7" i="5"/>
  <c r="AL20" i="5" l="1"/>
  <c r="AK20" i="5"/>
  <c r="AI20" i="5"/>
  <c r="AG20" i="5"/>
  <c r="AF20" i="5"/>
  <c r="AJ20" i="5"/>
  <c r="AH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H20" i="5"/>
  <c r="G20" i="5"/>
  <c r="F20" i="5"/>
  <c r="E20" i="5"/>
  <c r="D20" i="5"/>
  <c r="AL18" i="5"/>
  <c r="AK18" i="5"/>
  <c r="AJ18" i="5"/>
  <c r="AI18" i="5"/>
  <c r="AH18" i="5"/>
  <c r="AF18" i="5"/>
  <c r="AG18" i="5"/>
  <c r="AD18" i="5"/>
  <c r="AC18" i="5"/>
  <c r="AB18" i="5"/>
  <c r="Z18" i="5"/>
  <c r="Y18" i="5"/>
  <c r="X18" i="5"/>
  <c r="V18" i="5"/>
  <c r="U18" i="5"/>
  <c r="T18" i="5"/>
  <c r="R18" i="5"/>
  <c r="Q18" i="5"/>
  <c r="P18" i="5"/>
  <c r="N18" i="5"/>
  <c r="M18" i="5"/>
  <c r="L18" i="5"/>
  <c r="J18" i="5"/>
  <c r="I18" i="5"/>
  <c r="H18" i="5"/>
  <c r="F18" i="5"/>
  <c r="E18" i="5"/>
  <c r="D18" i="5"/>
  <c r="W51" i="5"/>
  <c r="S51" i="5"/>
  <c r="O51" i="5"/>
  <c r="K51" i="5"/>
  <c r="AD51" i="5"/>
  <c r="AC51" i="5"/>
  <c r="AA51" i="5"/>
  <c r="Y51" i="5"/>
  <c r="X51" i="5"/>
  <c r="V51" i="5"/>
  <c r="U51" i="5"/>
  <c r="R51" i="5"/>
  <c r="Q51" i="5"/>
  <c r="P51" i="5"/>
  <c r="N51" i="5"/>
  <c r="M51" i="5"/>
  <c r="J51" i="5"/>
  <c r="H51" i="5"/>
  <c r="G51" i="5"/>
  <c r="F51" i="5"/>
  <c r="E51" i="5"/>
  <c r="I51" i="5"/>
  <c r="AE44" i="5"/>
  <c r="AE43" i="5" s="1"/>
  <c r="AD44" i="5"/>
  <c r="AD43" i="5" s="1"/>
  <c r="AC44" i="5"/>
  <c r="AC43" i="5" s="1"/>
  <c r="AC42" i="5" s="1"/>
  <c r="AB44" i="5"/>
  <c r="AB43" i="5" s="1"/>
  <c r="AA44" i="5"/>
  <c r="AA43" i="5" s="1"/>
  <c r="Z44" i="5"/>
  <c r="Z43" i="5" s="1"/>
  <c r="Y44" i="5"/>
  <c r="Y43" i="5" s="1"/>
  <c r="X44" i="5"/>
  <c r="X43" i="5" s="1"/>
  <c r="W44" i="5"/>
  <c r="W43" i="5" s="1"/>
  <c r="V44" i="5"/>
  <c r="V43" i="5" s="1"/>
  <c r="U44" i="5"/>
  <c r="U43" i="5" s="1"/>
  <c r="T44" i="5"/>
  <c r="T43" i="5" s="1"/>
  <c r="S44" i="5"/>
  <c r="R44" i="5"/>
  <c r="R43" i="5" s="1"/>
  <c r="R42" i="5" s="1"/>
  <c r="Q44" i="5"/>
  <c r="Q43" i="5" s="1"/>
  <c r="P44" i="5"/>
  <c r="P43" i="5" s="1"/>
  <c r="O44" i="5"/>
  <c r="N44" i="5"/>
  <c r="N43" i="5" s="1"/>
  <c r="M44" i="5"/>
  <c r="M43" i="5" s="1"/>
  <c r="L44" i="5"/>
  <c r="K44" i="5"/>
  <c r="K43" i="5" s="1"/>
  <c r="J44" i="5"/>
  <c r="J43" i="5" s="1"/>
  <c r="J42" i="5" s="1"/>
  <c r="I44" i="5"/>
  <c r="I43" i="5" s="1"/>
  <c r="I42" i="5" s="1"/>
  <c r="H44" i="5"/>
  <c r="H43" i="5" s="1"/>
  <c r="G44" i="5"/>
  <c r="G43" i="5" s="1"/>
  <c r="F44" i="5"/>
  <c r="F43" i="5" s="1"/>
  <c r="E44" i="5"/>
  <c r="D44" i="5"/>
  <c r="D43" i="5" s="1"/>
  <c r="S43" i="5"/>
  <c r="O43" i="5"/>
  <c r="E43" i="5"/>
  <c r="I20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AE18" i="5"/>
  <c r="AA18" i="5"/>
  <c r="W18" i="5"/>
  <c r="S18" i="5"/>
  <c r="O18" i="5"/>
  <c r="K18" i="5"/>
  <c r="G18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AE44" i="1"/>
  <c r="AE43" i="1" s="1"/>
  <c r="AD44" i="1"/>
  <c r="AD43" i="1" s="1"/>
  <c r="AC44" i="1"/>
  <c r="AB44" i="1"/>
  <c r="AB43" i="1" s="1"/>
  <c r="AA44" i="1"/>
  <c r="AA43" i="1" s="1"/>
  <c r="Z44" i="1"/>
  <c r="Z43" i="1" s="1"/>
  <c r="Y44" i="1"/>
  <c r="Y43" i="1" s="1"/>
  <c r="X44" i="1"/>
  <c r="X43" i="1" s="1"/>
  <c r="X42" i="1" s="1"/>
  <c r="W44" i="1"/>
  <c r="W43" i="1" s="1"/>
  <c r="V44" i="1"/>
  <c r="V43" i="1" s="1"/>
  <c r="U44" i="1"/>
  <c r="T44" i="1"/>
  <c r="T43" i="1" s="1"/>
  <c r="S44" i="1"/>
  <c r="R44" i="1"/>
  <c r="Q44" i="1"/>
  <c r="Q43" i="1" s="1"/>
  <c r="P44" i="1"/>
  <c r="P43" i="1" s="1"/>
  <c r="P42" i="1" s="1"/>
  <c r="P16" i="1" s="1"/>
  <c r="O44" i="1"/>
  <c r="O43" i="1" s="1"/>
  <c r="N44" i="1"/>
  <c r="N43" i="1" s="1"/>
  <c r="M44" i="1"/>
  <c r="M43" i="1" s="1"/>
  <c r="L44" i="1"/>
  <c r="L43" i="1" s="1"/>
  <c r="K44" i="1"/>
  <c r="K43" i="1" s="1"/>
  <c r="J44" i="1"/>
  <c r="J43" i="1" s="1"/>
  <c r="I44" i="1"/>
  <c r="I43" i="1" s="1"/>
  <c r="H44" i="1"/>
  <c r="H43" i="1" s="1"/>
  <c r="H42" i="1" s="1"/>
  <c r="G44" i="1"/>
  <c r="G43" i="1" s="1"/>
  <c r="F44" i="1"/>
  <c r="F43" i="1" s="1"/>
  <c r="E44" i="1"/>
  <c r="E43" i="1" s="1"/>
  <c r="D44" i="1"/>
  <c r="D43" i="1" s="1"/>
  <c r="AC43" i="1"/>
  <c r="AC42" i="1" s="1"/>
  <c r="AC16" i="1" s="1"/>
  <c r="U43" i="1"/>
  <c r="S43" i="1"/>
  <c r="R43" i="1"/>
  <c r="AH20" i="1"/>
  <c r="R20" i="1"/>
  <c r="J20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AE18" i="1"/>
  <c r="AD18" i="1"/>
  <c r="AA18" i="1"/>
  <c r="Z18" i="1"/>
  <c r="W18" i="1"/>
  <c r="S18" i="1"/>
  <c r="R18" i="1"/>
  <c r="Q18" i="1"/>
  <c r="K18" i="1"/>
  <c r="G18" i="1"/>
  <c r="F18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9" i="1"/>
  <c r="D17" i="1"/>
  <c r="D15" i="1"/>
  <c r="AJ51" i="1"/>
  <c r="AI51" i="1"/>
  <c r="AF51" i="1"/>
  <c r="AE51" i="1"/>
  <c r="AB51" i="1"/>
  <c r="AA51" i="1"/>
  <c r="X51" i="1"/>
  <c r="W51" i="1"/>
  <c r="T51" i="1"/>
  <c r="S51" i="1"/>
  <c r="P51" i="1"/>
  <c r="O51" i="1"/>
  <c r="L51" i="1"/>
  <c r="K51" i="1"/>
  <c r="H51" i="1"/>
  <c r="G51" i="1"/>
  <c r="D51" i="1"/>
  <c r="AK51" i="1"/>
  <c r="AG51" i="1"/>
  <c r="AC51" i="1"/>
  <c r="Y51" i="1"/>
  <c r="U51" i="1"/>
  <c r="Q51" i="1"/>
  <c r="M51" i="1"/>
  <c r="I51" i="1"/>
  <c r="E51" i="1"/>
  <c r="AK18" i="1"/>
  <c r="AJ18" i="1"/>
  <c r="AG18" i="1"/>
  <c r="AF18" i="1"/>
  <c r="AC18" i="1"/>
  <c r="AB18" i="1"/>
  <c r="Y18" i="1"/>
  <c r="X18" i="1"/>
  <c r="V18" i="1"/>
  <c r="U18" i="1"/>
  <c r="T18" i="1"/>
  <c r="P18" i="1"/>
  <c r="O18" i="1"/>
  <c r="N18" i="1"/>
  <c r="M18" i="1"/>
  <c r="L18" i="1"/>
  <c r="J18" i="1"/>
  <c r="I18" i="1"/>
  <c r="H18" i="1"/>
  <c r="E18" i="1"/>
  <c r="D18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Q20" i="1"/>
  <c r="P20" i="1"/>
  <c r="O20" i="1"/>
  <c r="N20" i="1"/>
  <c r="M20" i="1"/>
  <c r="L20" i="1"/>
  <c r="K20" i="1"/>
  <c r="I20" i="1"/>
  <c r="H20" i="1"/>
  <c r="G20" i="1"/>
  <c r="F20" i="1"/>
  <c r="E20" i="1"/>
  <c r="D20" i="1"/>
  <c r="AL20" i="1"/>
  <c r="AK20" i="1"/>
  <c r="AJ20" i="1"/>
  <c r="AI20" i="1"/>
  <c r="AG20" i="1"/>
  <c r="AL18" i="1"/>
  <c r="AI18" i="1"/>
  <c r="AH18" i="1"/>
  <c r="AF46" i="1"/>
  <c r="AF45" i="1"/>
  <c r="AF44" i="1" s="1"/>
  <c r="AF43" i="1" s="1"/>
  <c r="AF42" i="1" s="1"/>
  <c r="AF16" i="1" s="1"/>
  <c r="AL46" i="1"/>
  <c r="AK46" i="1"/>
  <c r="AJ46" i="1"/>
  <c r="AJ44" i="1" s="1"/>
  <c r="AJ43" i="1" s="1"/>
  <c r="AI46" i="1"/>
  <c r="AH46" i="1"/>
  <c r="AG46" i="1"/>
  <c r="AL45" i="1"/>
  <c r="AL44" i="1" s="1"/>
  <c r="AL43" i="1" s="1"/>
  <c r="AK45" i="1"/>
  <c r="AK44" i="1" s="1"/>
  <c r="AK43" i="1" s="1"/>
  <c r="AK42" i="1" s="1"/>
  <c r="AK16" i="1" s="1"/>
  <c r="AJ45" i="1"/>
  <c r="AI45" i="1"/>
  <c r="AH45" i="1"/>
  <c r="AG45" i="1"/>
  <c r="AG44" i="1" s="1"/>
  <c r="AG43" i="1" s="1"/>
  <c r="L43" i="5" l="1"/>
  <c r="AG43" i="5" s="1"/>
  <c r="AG44" i="5"/>
  <c r="O42" i="5"/>
  <c r="G42" i="5"/>
  <c r="G16" i="5" s="1"/>
  <c r="G14" i="5" s="1"/>
  <c r="M42" i="5"/>
  <c r="U42" i="5"/>
  <c r="S42" i="5"/>
  <c r="S16" i="5" s="1"/>
  <c r="S14" i="5" s="1"/>
  <c r="Q42" i="5"/>
  <c r="Q16" i="5" s="1"/>
  <c r="Q14" i="5" s="1"/>
  <c r="AJ21" i="5"/>
  <c r="K42" i="5"/>
  <c r="K21" i="5" s="1"/>
  <c r="W42" i="5"/>
  <c r="W16" i="5" s="1"/>
  <c r="W14" i="5" s="1"/>
  <c r="Y42" i="5"/>
  <c r="Y16" i="5" s="1"/>
  <c r="Y14" i="5" s="1"/>
  <c r="G21" i="5"/>
  <c r="O16" i="5"/>
  <c r="O14" i="5" s="1"/>
  <c r="O21" i="5"/>
  <c r="AA42" i="5"/>
  <c r="AA21" i="5" s="1"/>
  <c r="AE51" i="5"/>
  <c r="E42" i="5"/>
  <c r="E21" i="5" s="1"/>
  <c r="H42" i="5"/>
  <c r="H21" i="5" s="1"/>
  <c r="P42" i="5"/>
  <c r="P21" i="5" s="1"/>
  <c r="X42" i="5"/>
  <c r="X21" i="5" s="1"/>
  <c r="AF21" i="5"/>
  <c r="D51" i="5"/>
  <c r="D42" i="5" s="1"/>
  <c r="D21" i="5" s="1"/>
  <c r="L51" i="5"/>
  <c r="T51" i="5"/>
  <c r="T42" i="5" s="1"/>
  <c r="T16" i="5" s="1"/>
  <c r="T14" i="5" s="1"/>
  <c r="AB51" i="5"/>
  <c r="AB42" i="5" s="1"/>
  <c r="AB16" i="5" s="1"/>
  <c r="AB14" i="5" s="1"/>
  <c r="AH44" i="1"/>
  <c r="AH43" i="1" s="1"/>
  <c r="AA42" i="1"/>
  <c r="AA16" i="1" s="1"/>
  <c r="AA14" i="1" s="1"/>
  <c r="U42" i="1"/>
  <c r="U16" i="1" s="1"/>
  <c r="H21" i="1"/>
  <c r="E42" i="1"/>
  <c r="E16" i="1" s="1"/>
  <c r="I42" i="1"/>
  <c r="I16" i="1" s="1"/>
  <c r="I14" i="1" s="1"/>
  <c r="M42" i="1"/>
  <c r="M16" i="1" s="1"/>
  <c r="M14" i="1" s="1"/>
  <c r="Q42" i="1"/>
  <c r="Q16" i="1" s="1"/>
  <c r="Q14" i="1" s="1"/>
  <c r="Y42" i="1"/>
  <c r="Y21" i="1" s="1"/>
  <c r="AG42" i="1"/>
  <c r="AG21" i="1" s="1"/>
  <c r="S42" i="1"/>
  <c r="S21" i="1" s="1"/>
  <c r="D42" i="1"/>
  <c r="D16" i="1" s="1"/>
  <c r="L42" i="1"/>
  <c r="L16" i="1" s="1"/>
  <c r="L14" i="1" s="1"/>
  <c r="T42" i="1"/>
  <c r="T16" i="1" s="1"/>
  <c r="T14" i="1" s="1"/>
  <c r="AJ42" i="1"/>
  <c r="AJ16" i="1" s="1"/>
  <c r="AJ14" i="1" s="1"/>
  <c r="K42" i="1"/>
  <c r="K21" i="1" s="1"/>
  <c r="AB42" i="1"/>
  <c r="AB16" i="1" s="1"/>
  <c r="AB14" i="1" s="1"/>
  <c r="X21" i="1"/>
  <c r="X16" i="1"/>
  <c r="X14" i="1" s="1"/>
  <c r="AI44" i="1"/>
  <c r="AI43" i="1" s="1"/>
  <c r="AI42" i="1" s="1"/>
  <c r="K16" i="1"/>
  <c r="K14" i="1" s="1"/>
  <c r="F51" i="1"/>
  <c r="F42" i="1" s="1"/>
  <c r="J51" i="1"/>
  <c r="J42" i="1" s="1"/>
  <c r="N51" i="1"/>
  <c r="N42" i="1" s="1"/>
  <c r="R51" i="1"/>
  <c r="R42" i="1" s="1"/>
  <c r="R16" i="1" s="1"/>
  <c r="R14" i="1" s="1"/>
  <c r="V51" i="1"/>
  <c r="V42" i="1" s="1"/>
  <c r="Z51" i="1"/>
  <c r="Z42" i="1" s="1"/>
  <c r="Z16" i="1" s="1"/>
  <c r="Z14" i="1" s="1"/>
  <c r="AD51" i="1"/>
  <c r="AH51" i="1"/>
  <c r="AH42" i="1" s="1"/>
  <c r="AL51" i="1"/>
  <c r="AL42" i="1" s="1"/>
  <c r="AD42" i="1"/>
  <c r="AD21" i="1" s="1"/>
  <c r="G42" i="1"/>
  <c r="G16" i="1" s="1"/>
  <c r="G14" i="1" s="1"/>
  <c r="O42" i="1"/>
  <c r="O21" i="1" s="1"/>
  <c r="W42" i="1"/>
  <c r="W16" i="1" s="1"/>
  <c r="W14" i="1" s="1"/>
  <c r="AE42" i="1"/>
  <c r="AE21" i="1" s="1"/>
  <c r="Z51" i="5"/>
  <c r="Z42" i="5" s="1"/>
  <c r="AE42" i="5"/>
  <c r="AE21" i="5" s="1"/>
  <c r="AL16" i="5"/>
  <c r="AL14" i="5" s="1"/>
  <c r="AF16" i="5"/>
  <c r="AF14" i="5" s="1"/>
  <c r="I16" i="5"/>
  <c r="I14" i="5" s="1"/>
  <c r="I21" i="5"/>
  <c r="U16" i="5"/>
  <c r="U14" i="5" s="1"/>
  <c r="U21" i="5"/>
  <c r="F42" i="5"/>
  <c r="N42" i="5"/>
  <c r="V42" i="5"/>
  <c r="AD42" i="5"/>
  <c r="AJ16" i="5"/>
  <c r="AJ14" i="5" s="1"/>
  <c r="M16" i="5"/>
  <c r="M14" i="5" s="1"/>
  <c r="M21" i="5"/>
  <c r="H16" i="5"/>
  <c r="H14" i="5" s="1"/>
  <c r="D16" i="5"/>
  <c r="D14" i="5" s="1"/>
  <c r="AC16" i="5"/>
  <c r="AC14" i="5" s="1"/>
  <c r="AC21" i="5"/>
  <c r="J16" i="5"/>
  <c r="J14" i="5" s="1"/>
  <c r="J21" i="5"/>
  <c r="R16" i="5"/>
  <c r="R14" i="5" s="1"/>
  <c r="R21" i="5"/>
  <c r="AD16" i="1"/>
  <c r="AD14" i="1" s="1"/>
  <c r="G21" i="1"/>
  <c r="O16" i="1"/>
  <c r="O14" i="1" s="1"/>
  <c r="W21" i="1"/>
  <c r="I21" i="1"/>
  <c r="Y16" i="1"/>
  <c r="Y14" i="1" s="1"/>
  <c r="AG16" i="1"/>
  <c r="AG14" i="1" s="1"/>
  <c r="H16" i="1"/>
  <c r="H14" i="1" s="1"/>
  <c r="P21" i="1"/>
  <c r="AF21" i="1"/>
  <c r="AB21" i="1"/>
  <c r="E21" i="1"/>
  <c r="U21" i="1"/>
  <c r="AC21" i="1"/>
  <c r="AK21" i="1"/>
  <c r="P14" i="1"/>
  <c r="AF14" i="1"/>
  <c r="AC14" i="1"/>
  <c r="E14" i="1"/>
  <c r="U14" i="1"/>
  <c r="AK14" i="1"/>
  <c r="D14" i="1"/>
  <c r="L42" i="5" l="1"/>
  <c r="L16" i="5" s="1"/>
  <c r="L14" i="5" s="1"/>
  <c r="AG42" i="5"/>
  <c r="AG16" i="5" s="1"/>
  <c r="AG14" i="5" s="1"/>
  <c r="S21" i="5"/>
  <c r="Y21" i="5"/>
  <c r="Q21" i="5"/>
  <c r="W21" i="5"/>
  <c r="AB21" i="5"/>
  <c r="K16" i="5"/>
  <c r="K14" i="5" s="1"/>
  <c r="AK16" i="5"/>
  <c r="AK14" i="5" s="1"/>
  <c r="AK21" i="5"/>
  <c r="P16" i="5"/>
  <c r="P14" i="5" s="1"/>
  <c r="AA16" i="5"/>
  <c r="AA14" i="5" s="1"/>
  <c r="E16" i="5"/>
  <c r="E14" i="5" s="1"/>
  <c r="AE16" i="5"/>
  <c r="AE14" i="5" s="1"/>
  <c r="T21" i="5"/>
  <c r="X16" i="5"/>
  <c r="X14" i="5" s="1"/>
  <c r="AH21" i="5"/>
  <c r="AA21" i="1"/>
  <c r="N21" i="1"/>
  <c r="N16" i="1"/>
  <c r="N14" i="1" s="1"/>
  <c r="M21" i="1"/>
  <c r="S16" i="1"/>
  <c r="S14" i="1" s="1"/>
  <c r="D21" i="1"/>
  <c r="Q21" i="1"/>
  <c r="AJ21" i="1"/>
  <c r="V16" i="1"/>
  <c r="V14" i="1" s="1"/>
  <c r="V21" i="1"/>
  <c r="T21" i="1"/>
  <c r="L21" i="1"/>
  <c r="AE16" i="1"/>
  <c r="AE14" i="1" s="1"/>
  <c r="AL16" i="1"/>
  <c r="AL14" i="1" s="1"/>
  <c r="AL21" i="1"/>
  <c r="F21" i="1"/>
  <c r="F16" i="1"/>
  <c r="F14" i="1" s="1"/>
  <c r="AH21" i="1"/>
  <c r="AH16" i="1"/>
  <c r="AH14" i="1" s="1"/>
  <c r="J16" i="1"/>
  <c r="J14" i="1" s="1"/>
  <c r="J21" i="1"/>
  <c r="Z21" i="1"/>
  <c r="AI21" i="1"/>
  <c r="AI16" i="1"/>
  <c r="AI14" i="1" s="1"/>
  <c r="R21" i="1"/>
  <c r="Z16" i="5"/>
  <c r="Z14" i="5" s="1"/>
  <c r="Z21" i="5"/>
  <c r="AL21" i="5"/>
  <c r="N16" i="5"/>
  <c r="N14" i="5" s="1"/>
  <c r="N21" i="5"/>
  <c r="F16" i="5"/>
  <c r="F14" i="5" s="1"/>
  <c r="F21" i="5"/>
  <c r="AD16" i="5"/>
  <c r="AD14" i="5" s="1"/>
  <c r="AD21" i="5"/>
  <c r="V16" i="5"/>
  <c r="V14" i="5" s="1"/>
  <c r="V21" i="5"/>
  <c r="AI21" i="5"/>
  <c r="AI16" i="5"/>
  <c r="AI14" i="5" s="1"/>
  <c r="L21" i="5" l="1"/>
  <c r="AG21" i="5"/>
  <c r="AH16" i="5"/>
  <c r="AH14" i="5" s="1"/>
</calcChain>
</file>

<file path=xl/sharedStrings.xml><?xml version="1.0" encoding="utf-8"?>
<sst xmlns="http://schemas.openxmlformats.org/spreadsheetml/2006/main" count="1065" uniqueCount="172">
  <si>
    <t>Приложение №9</t>
  </si>
  <si>
    <t xml:space="preserve">План ввода основных средств </t>
  </si>
  <si>
    <t xml:space="preserve">  полное наименование субъекта электроэнергетики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</si>
  <si>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</si>
  <si>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</si>
  <si>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</si>
  <si>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</si>
  <si>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</si>
  <si>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</si>
  <si>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</si>
  <si>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4.1.1</t>
  </si>
  <si>
    <t>4.1.2</t>
  </si>
  <si>
    <t>4.1.3</t>
  </si>
  <si>
    <t>4.1.4</t>
  </si>
  <si>
    <t>4.1.5</t>
  </si>
  <si>
    <t>4.1.6</t>
  </si>
  <si>
    <t>4.1.7</t>
  </si>
  <si>
    <t>5</t>
  </si>
  <si>
    <t>6</t>
  </si>
  <si>
    <t>7</t>
  </si>
  <si>
    <t>8</t>
  </si>
  <si>
    <t>9</t>
  </si>
  <si>
    <t xml:space="preserve">к решению Министерства энергетики Московской области  от "___"_______2020 № ___ </t>
  </si>
  <si>
    <t>Итого план (утвержденный план) 
за год</t>
  </si>
  <si>
    <t>МВ×А</t>
  </si>
  <si>
    <t>Мвар</t>
  </si>
  <si>
    <t>км ЛЭП</t>
  </si>
  <si>
    <t>МВт</t>
  </si>
  <si>
    <t>Другое (шт, компл)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</si>
  <si>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</si>
  <si>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</si>
  <si>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</si>
  <si>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</si>
  <si>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</si>
  <si>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</si>
  <si>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</si>
  <si>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</si>
  <si>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</si>
  <si>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</si>
  <si>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</si>
  <si>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</si>
  <si>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</si>
  <si>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</si>
  <si>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</si>
  <si>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</si>
  <si>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</si>
  <si>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</si>
  <si>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</si>
  <si>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</si>
  <si>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</si>
  <si>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</si>
  <si>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</si>
  <si>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</si>
  <si>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</si>
  <si>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</si>
  <si>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</si>
  <si>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</si>
  <si>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</si>
  <si>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</si>
  <si>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</si>
  <si>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</si>
  <si>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</si>
  <si>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</si>
  <si>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</si>
  <si>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</si>
  <si>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</si>
  <si>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</si>
  <si>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</si>
  <si>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Наименование субъекта Российской Федерации  -  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</si>
  <si>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</si>
  <si>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</si>
  <si>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</si>
  <si>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</si>
  <si>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</si>
  <si>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</si>
  <si>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</si>
  <si>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</si>
  <si>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</si>
  <si>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</si>
  <si>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</si>
  <si>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</si>
  <si>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</si>
  <si>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</si>
  <si>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</si>
  <si>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</si>
  <si>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</si>
  <si>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</si>
  <si>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</si>
  <si>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</si>
  <si>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</si>
  <si>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</si>
  <si>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</si>
  <si>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</si>
  <si>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</si>
  <si>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</si>
  <si>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</si>
  <si>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</si>
  <si>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</si>
  <si>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</si>
  <si>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</si>
  <si>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</si>
  <si>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</si>
  <si>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</si>
  <si>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</si>
  <si>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</si>
  <si>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</si>
  <si>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</si>
  <si>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</si>
  <si>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</si>
  <si>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</si>
  <si>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</si>
  <si>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</si>
  <si>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</si>
  <si>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</si>
  <si>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</si>
  <si>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</si>
  <si>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</si>
  <si>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</si>
  <si>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</si>
  <si>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</si>
  <si>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</si>
  <si>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</si>
  <si>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</si>
  <si>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</si>
  <si>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</si>
  <si>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</si>
  <si>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</si>
  <si>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</si>
  <si>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</si>
  <si>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</si>
  <si>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</si>
  <si>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</si>
  <si>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</si>
  <si>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</si>
  <si>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</si>
  <si>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</si>
  <si>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</si>
  <si>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</si>
  <si>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</si>
  <si>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</si>
  <si>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</si>
  <si>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</si>
  <si>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</si>
  <si>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</si>
  <si>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</si>
  <si>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</si>
  <si>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</si>
  <si>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</si>
  <si>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</si>
  <si>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</si>
  <si>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Раздел 2. План принятия основных средств и нематериальных активов к бухгалтерскому учету на 2025 год  с распределенеием по кварталам</t>
  </si>
  <si>
    <t>Раздел 2. План принятия основных средств и нематериальных активов к бухгалтерскому учету на 2026 год  с распределенеием по кварталам</t>
  </si>
  <si>
    <t>Раздел 2. План принятия основных средств и нематериальных активов к бухгалтерскому учету на 2027 год  с распределенеием по кварталам</t>
  </si>
  <si>
    <t>Приобретение в лизинг передвижной электротехнической лаборатории (1 шт)</t>
  </si>
  <si>
    <t>O_1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</si>
  <si>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</si>
  <si>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P_1186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</si>
  <si>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</si>
  <si>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Q_455</t>
  </si>
  <si>
    <t xml:space="preserve"> Общество с ограниченной ответственностью "Объединенные энергетичекие системы"</t>
  </si>
  <si>
    <t>Раздел 2. План принятия основных средств и нематериальных активов к бухгалтерскому учету на 2024 год  с распределенеием по кварталам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</si>
  <si>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</si>
  <si>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</si>
  <si>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</si>
  <si>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Генеральный директор</t>
  </si>
  <si>
    <t>В.П. Шумков</t>
  </si>
  <si>
    <t>1.6.1</t>
  </si>
  <si>
    <t>1.6.2</t>
  </si>
  <si>
    <t>Приобретение в лизинг полноприводного грузопассажирского автомобиля на базе автомобиля ГАЗ «Соболь»  (1 шт)</t>
  </si>
  <si>
    <t>O_2</t>
  </si>
  <si>
    <t>1.2.1.1.1</t>
  </si>
  <si>
    <t>1.2.1.1.2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</si>
</sst>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62">
    <xf numFmtId="0" fontId="0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5" fillId="0" borderId="0"/>
    <xf numFmtId="0" fontId="9" fillId="0" borderId="0" applyBorder="0">
      <alignment horizontal="center" vertical="center" wrapText="1"/>
    </xf>
    <xf numFmtId="0" fontId="10" fillId="0" borderId="8" applyBorder="0">
      <alignment horizontal="center" vertical="center" wrapText="1"/>
    </xf>
    <xf numFmtId="4" fontId="11" fillId="3" borderId="2" applyBorder="0">
      <alignment horizontal="right"/>
    </xf>
    <xf numFmtId="0" fontId="2" fillId="0" borderId="0"/>
    <xf numFmtId="0" fontId="1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4" fillId="0" borderId="0"/>
    <xf numFmtId="4" fontId="11" fillId="4" borderId="0" applyFont="0" applyBorder="0">
      <alignment horizontal="right"/>
    </xf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31" fillId="0" borderId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5" fillId="10" borderId="9" applyNumberFormat="0" applyAlignment="0" applyProtection="0"/>
    <xf numFmtId="0" fontId="15" fillId="10" borderId="9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7" fillId="23" borderId="9" applyNumberFormat="0" applyAlignment="0" applyProtection="0"/>
    <xf numFmtId="0" fontId="17" fillId="23" borderId="9" applyNumberFormat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2" fillId="24" borderId="15" applyNumberFormat="0" applyAlignment="0" applyProtection="0"/>
    <xf numFmtId="0" fontId="22" fillId="24" borderId="15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30" fillId="0" borderId="0"/>
    <xf numFmtId="0" fontId="12" fillId="0" borderId="0"/>
    <xf numFmtId="0" fontId="30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6" borderId="16" applyNumberFormat="0" applyFont="0" applyAlignment="0" applyProtection="0"/>
    <xf numFmtId="0" fontId="13" fillId="26" borderId="16" applyNumberFormat="0" applyFont="0" applyAlignment="0" applyProtection="0"/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32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7" fontId="30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</cellStyleXfs>
  <cellXfs count="119">
    <xf numFmtId="0" fontId="0" fillId="0" borderId="0" xfId="0"/>
    <xf numFmtId="0" fontId="4" fillId="0" borderId="0" xfId="0" applyFont="1"/>
    <xf numFmtId="0" fontId="4" fillId="0" borderId="0" xfId="1" applyAlignment="1">
      <alignment vertical="center" wrapText="1"/>
    </xf>
    <xf numFmtId="0" fontId="4" fillId="0" borderId="0" xfId="0" applyFont="1" applyAlignment="1">
      <alignment horizontal="right"/>
    </xf>
    <xf numFmtId="0" fontId="7" fillId="0" borderId="1" xfId="4" applyFont="1" applyBorder="1"/>
    <xf numFmtId="2" fontId="4" fillId="2" borderId="2" xfId="0" applyNumberFormat="1" applyFont="1" applyFill="1" applyBorder="1"/>
    <xf numFmtId="0" fontId="4" fillId="0" borderId="0" xfId="0" applyFont="1" applyAlignment="1">
      <alignment horizontal="left" vertical="center"/>
    </xf>
    <xf numFmtId="0" fontId="7" fillId="0" borderId="1" xfId="4" applyFont="1" applyBorder="1" applyAlignment="1">
      <alignment horizontal="left" vertical="center"/>
    </xf>
    <xf numFmtId="0" fontId="4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1" applyFill="1" applyAlignment="1">
      <alignment vertical="center" wrapText="1"/>
    </xf>
    <xf numFmtId="0" fontId="4" fillId="0" borderId="0" xfId="0" applyFont="1" applyFill="1" applyAlignment="1">
      <alignment horizontal="right"/>
    </xf>
    <xf numFmtId="0" fontId="7" fillId="0" borderId="1" xfId="4" applyFont="1" applyFill="1" applyBorder="1"/>
    <xf numFmtId="0" fontId="7" fillId="0" borderId="1" xfId="4" applyFont="1" applyFill="1" applyBorder="1" applyAlignment="1">
      <alignment horizontal="left" vertical="center"/>
    </xf>
    <xf numFmtId="0" fontId="8" fillId="0" borderId="2" xfId="5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164" fontId="8" fillId="0" borderId="2" xfId="5" applyNumberFormat="1" applyFont="1" applyFill="1" applyBorder="1" applyAlignment="1">
      <alignment horizontal="center" vertical="center" wrapText="1"/>
    </xf>
    <xf numFmtId="164" fontId="8" fillId="0" borderId="2" xfId="5" applyNumberFormat="1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textRotation="90" wrapText="1"/>
    </xf>
    <xf numFmtId="164" fontId="4" fillId="0" borderId="2" xfId="0" applyNumberFormat="1" applyFont="1" applyFill="1" applyBorder="1" applyAlignment="1">
      <alignment horizontal="center" vertical="center" textRotation="90" wrapText="1"/>
    </xf>
    <xf numFmtId="164" fontId="8" fillId="0" borderId="2" xfId="5" applyNumberFormat="1" applyFont="1" applyFill="1" applyBorder="1" applyAlignment="1">
      <alignment horizontal="center" vertical="center" textRotation="90" wrapText="1"/>
    </xf>
    <xf numFmtId="0" fontId="8" fillId="0" borderId="2" xfId="5" applyFont="1" applyFill="1" applyBorder="1" applyAlignment="1">
      <alignment horizontal="center" vertical="center"/>
    </xf>
    <xf numFmtId="49" fontId="8" fillId="0" borderId="2" xfId="5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/>
    <xf numFmtId="2" fontId="4" fillId="0" borderId="2" xfId="0" applyNumberFormat="1" applyFont="1" applyFill="1" applyBorder="1" applyAlignment="1">
      <alignment wrapText="1"/>
    </xf>
    <xf numFmtId="2" fontId="4" fillId="0" borderId="2" xfId="0" applyNumberFormat="1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left"/>
    </xf>
    <xf numFmtId="0" fontId="7" fillId="0" borderId="2" xfId="3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left" wrapText="1"/>
    </xf>
    <xf numFmtId="2" fontId="4" fillId="0" borderId="2" xfId="0" applyNumberFormat="1" applyFont="1" applyFill="1" applyBorder="1" applyAlignment="1">
      <alignment horizontal="center" wrapText="1"/>
    </xf>
    <xf numFmtId="0" fontId="4" fillId="2" borderId="0" xfId="0" applyFont="1" applyFill="1"/>
    <xf numFmtId="164" fontId="7" fillId="27" borderId="2" xfId="0" applyNumberFormat="1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left" vertical="center" wrapText="1"/>
    </xf>
    <xf numFmtId="0" fontId="4" fillId="2" borderId="2" xfId="3" applyFont="1" applyFill="1" applyBorder="1" applyAlignment="1">
      <alignment horizontal="center" vertical="center"/>
    </xf>
    <xf numFmtId="0" fontId="8" fillId="0" borderId="6" xfId="5" applyFont="1" applyFill="1" applyBorder="1" applyAlignment="1">
      <alignment horizontal="center" vertical="center" wrapText="1"/>
    </xf>
    <xf numFmtId="164" fontId="8" fillId="0" borderId="2" xfId="5" applyNumberFormat="1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8" borderId="0" xfId="0" applyFont="1" applyFill="1"/>
    <xf numFmtId="0" fontId="4" fillId="0" borderId="2" xfId="0" applyFont="1" applyFill="1" applyBorder="1" applyAlignment="1">
      <alignment horizontal="center" vertical="center" textRotation="90" wrapText="1"/>
    </xf>
    <xf numFmtId="164" fontId="4" fillId="28" borderId="2" xfId="0" applyNumberFormat="1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left" vertical="center" wrapText="1"/>
    </xf>
    <xf numFmtId="0" fontId="4" fillId="0" borderId="0" xfId="3" applyFont="1"/>
    <xf numFmtId="0" fontId="8" fillId="0" borderId="2" xfId="5" applyFont="1" applyFill="1" applyBorder="1" applyAlignment="1">
      <alignment horizontal="center" vertical="center" wrapText="1"/>
    </xf>
    <xf numFmtId="49" fontId="35" fillId="2" borderId="2" xfId="3" applyNumberFormat="1" applyFont="1" applyFill="1" applyBorder="1"/>
    <xf numFmtId="49" fontId="35" fillId="2" borderId="2" xfId="3" applyNumberFormat="1" applyFont="1" applyFill="1" applyBorder="1" applyAlignment="1">
      <alignment vertical="center" wrapText="1"/>
    </xf>
    <xf numFmtId="49" fontId="35" fillId="2" borderId="2" xfId="3" applyNumberFormat="1" applyFont="1" applyFill="1" applyBorder="1" applyAlignment="1">
      <alignment horizontal="center" vertical="center"/>
    </xf>
    <xf numFmtId="0" fontId="8" fillId="0" borderId="6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4" fontId="7" fillId="29" borderId="2" xfId="0" applyNumberFormat="1" applyFont="1" applyFill="1" applyBorder="1"/>
    <xf numFmtId="164" fontId="7" fillId="29" borderId="2" xfId="0" applyNumberFormat="1" applyFont="1" applyFill="1" applyBorder="1" applyAlignment="1">
      <alignment wrapText="1"/>
    </xf>
    <xf numFmtId="164" fontId="7" fillId="29" borderId="2" xfId="0" applyNumberFormat="1" applyFont="1" applyFill="1" applyBorder="1" applyAlignment="1">
      <alignment horizontal="center" wrapText="1"/>
    </xf>
    <xf numFmtId="164" fontId="7" fillId="29" borderId="2" xfId="0" applyNumberFormat="1" applyFont="1" applyFill="1" applyBorder="1" applyAlignment="1">
      <alignment horizontal="center" vertical="center" wrapText="1"/>
    </xf>
    <xf numFmtId="1" fontId="7" fillId="29" borderId="2" xfId="0" applyNumberFormat="1" applyFont="1" applyFill="1" applyBorder="1" applyAlignment="1">
      <alignment horizontal="center" vertical="center" wrapText="1"/>
    </xf>
    <xf numFmtId="0" fontId="4" fillId="29" borderId="0" xfId="0" applyFont="1" applyFill="1"/>
    <xf numFmtId="2" fontId="7" fillId="29" borderId="2" xfId="0" applyNumberFormat="1" applyFont="1" applyFill="1" applyBorder="1"/>
    <xf numFmtId="2" fontId="7" fillId="29" borderId="2" xfId="0" applyNumberFormat="1" applyFont="1" applyFill="1" applyBorder="1" applyAlignment="1">
      <alignment wrapText="1"/>
    </xf>
    <xf numFmtId="2" fontId="7" fillId="29" borderId="2" xfId="0" applyNumberFormat="1" applyFont="1" applyFill="1" applyBorder="1" applyAlignment="1">
      <alignment horizontal="center"/>
    </xf>
    <xf numFmtId="0" fontId="7" fillId="29" borderId="0" xfId="0" applyFont="1" applyFill="1"/>
    <xf numFmtId="2" fontId="7" fillId="27" borderId="2" xfId="0" applyNumberFormat="1" applyFont="1" applyFill="1" applyBorder="1"/>
    <xf numFmtId="2" fontId="7" fillId="27" borderId="2" xfId="0" applyNumberFormat="1" applyFont="1" applyFill="1" applyBorder="1" applyAlignment="1">
      <alignment horizontal="center"/>
    </xf>
    <xf numFmtId="1" fontId="7" fillId="27" borderId="2" xfId="0" applyNumberFormat="1" applyFont="1" applyFill="1" applyBorder="1" applyAlignment="1">
      <alignment horizontal="center" vertical="center" wrapText="1"/>
    </xf>
    <xf numFmtId="0" fontId="7" fillId="27" borderId="0" xfId="0" applyFont="1" applyFill="1"/>
    <xf numFmtId="2" fontId="7" fillId="27" borderId="2" xfId="0" applyNumberFormat="1" applyFont="1" applyFill="1" applyBorder="1" applyAlignment="1">
      <alignment wrapText="1"/>
    </xf>
    <xf numFmtId="2" fontId="7" fillId="27" borderId="2" xfId="0" applyNumberFormat="1" applyFont="1" applyFill="1" applyBorder="1" applyAlignment="1">
      <alignment horizontal="left"/>
    </xf>
    <xf numFmtId="49" fontId="34" fillId="27" borderId="2" xfId="3" applyNumberFormat="1" applyFont="1" applyFill="1" applyBorder="1"/>
    <xf numFmtId="49" fontId="34" fillId="27" borderId="2" xfId="3" applyNumberFormat="1" applyFont="1" applyFill="1" applyBorder="1" applyAlignment="1">
      <alignment vertical="center" wrapText="1"/>
    </xf>
    <xf numFmtId="49" fontId="34" fillId="27" borderId="2" xfId="3" applyNumberFormat="1" applyFont="1" applyFill="1" applyBorder="1" applyAlignment="1">
      <alignment horizontal="center" vertical="center"/>
    </xf>
    <xf numFmtId="0" fontId="4" fillId="30" borderId="0" xfId="0" applyFont="1" applyFill="1"/>
    <xf numFmtId="0" fontId="7" fillId="30" borderId="1" xfId="4" applyFont="1" applyFill="1" applyBorder="1"/>
    <xf numFmtId="0" fontId="8" fillId="30" borderId="6" xfId="5" applyFont="1" applyFill="1" applyBorder="1" applyAlignment="1">
      <alignment horizontal="center" vertical="center" wrapText="1"/>
    </xf>
    <xf numFmtId="0" fontId="8" fillId="30" borderId="2" xfId="5" applyFont="1" applyFill="1" applyBorder="1" applyAlignment="1">
      <alignment horizontal="center" vertical="center" textRotation="90" wrapText="1"/>
    </xf>
    <xf numFmtId="49" fontId="8" fillId="30" borderId="2" xfId="5" applyNumberFormat="1" applyFont="1" applyFill="1" applyBorder="1" applyAlignment="1">
      <alignment horizontal="center" vertical="center"/>
    </xf>
    <xf numFmtId="164" fontId="7" fillId="30" borderId="2" xfId="0" applyNumberFormat="1" applyFont="1" applyFill="1" applyBorder="1" applyAlignment="1">
      <alignment horizontal="center" vertical="center" wrapText="1"/>
    </xf>
    <xf numFmtId="1" fontId="7" fillId="30" borderId="2" xfId="0" applyNumberFormat="1" applyFont="1" applyFill="1" applyBorder="1" applyAlignment="1">
      <alignment horizontal="center" vertical="center" wrapText="1"/>
    </xf>
    <xf numFmtId="164" fontId="4" fillId="30" borderId="2" xfId="0" applyNumberFormat="1" applyFont="1" applyFill="1" applyBorder="1" applyAlignment="1">
      <alignment horizontal="center" vertical="center" wrapText="1"/>
    </xf>
    <xf numFmtId="1" fontId="4" fillId="30" borderId="2" xfId="0" applyNumberFormat="1" applyFont="1" applyFill="1" applyBorder="1" applyAlignment="1">
      <alignment horizontal="center" vertical="center" wrapText="1"/>
    </xf>
    <xf numFmtId="164" fontId="4" fillId="29" borderId="2" xfId="0" applyNumberFormat="1" applyFont="1" applyFill="1" applyBorder="1" applyAlignment="1">
      <alignment horizontal="center" wrapText="1"/>
    </xf>
    <xf numFmtId="164" fontId="4" fillId="29" borderId="2" xfId="0" applyNumberFormat="1" applyFont="1" applyFill="1" applyBorder="1" applyAlignment="1">
      <alignment horizontal="center" vertical="center" wrapText="1"/>
    </xf>
    <xf numFmtId="1" fontId="4" fillId="29" borderId="2" xfId="0" applyNumberFormat="1" applyFont="1" applyFill="1" applyBorder="1" applyAlignment="1">
      <alignment horizontal="center" vertical="center" wrapText="1"/>
    </xf>
    <xf numFmtId="2" fontId="7" fillId="27" borderId="2" xfId="0" applyNumberFormat="1" applyFont="1" applyFill="1" applyBorder="1" applyAlignment="1">
      <alignment horizontal="left" wrapText="1"/>
    </xf>
    <xf numFmtId="2" fontId="7" fillId="27" borderId="2" xfId="0" applyNumberFormat="1" applyFont="1" applyFill="1" applyBorder="1" applyAlignment="1">
      <alignment horizontal="center" wrapText="1"/>
    </xf>
    <xf numFmtId="0" fontId="7" fillId="28" borderId="1" xfId="4" applyFont="1" applyFill="1" applyBorder="1"/>
    <xf numFmtId="0" fontId="8" fillId="28" borderId="2" xfId="5" applyFont="1" applyFill="1" applyBorder="1" applyAlignment="1">
      <alignment horizontal="center" vertical="center" wrapText="1"/>
    </xf>
    <xf numFmtId="0" fontId="4" fillId="28" borderId="2" xfId="0" applyFont="1" applyFill="1" applyBorder="1" applyAlignment="1">
      <alignment horizontal="center" vertical="center" textRotation="90" wrapText="1"/>
    </xf>
    <xf numFmtId="0" fontId="8" fillId="28" borderId="2" xfId="5" applyFont="1" applyFill="1" applyBorder="1" applyAlignment="1">
      <alignment horizontal="center" vertical="center" textRotation="90" wrapText="1"/>
    </xf>
    <xf numFmtId="49" fontId="8" fillId="28" borderId="2" xfId="5" applyNumberFormat="1" applyFont="1" applyFill="1" applyBorder="1" applyAlignment="1">
      <alignment horizontal="center" vertical="center"/>
    </xf>
    <xf numFmtId="0" fontId="6" fillId="0" borderId="0" xfId="2" applyFont="1" applyFill="1" applyAlignment="1">
      <alignment horizontal="center"/>
    </xf>
    <xf numFmtId="0" fontId="8" fillId="0" borderId="4" xfId="5" applyFont="1" applyFill="1" applyBorder="1" applyAlignment="1">
      <alignment horizontal="center" vertical="center"/>
    </xf>
    <xf numFmtId="0" fontId="8" fillId="0" borderId="5" xfId="5" applyFont="1" applyFill="1" applyBorder="1" applyAlignment="1">
      <alignment horizontal="center" vertical="center"/>
    </xf>
    <xf numFmtId="0" fontId="8" fillId="0" borderId="6" xfId="5" applyFont="1" applyFill="1" applyBorder="1" applyAlignment="1">
      <alignment horizontal="center" vertical="center"/>
    </xf>
    <xf numFmtId="0" fontId="8" fillId="0" borderId="2" xfId="5" applyFont="1" applyFill="1" applyBorder="1" applyAlignment="1">
      <alignment horizontal="center" vertical="center" wrapText="1"/>
    </xf>
    <xf numFmtId="0" fontId="8" fillId="0" borderId="4" xfId="5" applyFont="1" applyFill="1" applyBorder="1" applyAlignment="1">
      <alignment horizontal="center" vertical="center" wrapText="1"/>
    </xf>
    <xf numFmtId="0" fontId="8" fillId="0" borderId="5" xfId="5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30" borderId="4" xfId="5" applyFont="1" applyFill="1" applyBorder="1" applyAlignment="1">
      <alignment horizontal="center" vertical="center" wrapText="1"/>
    </xf>
    <xf numFmtId="0" fontId="8" fillId="30" borderId="5" xfId="5" applyFont="1" applyFill="1" applyBorder="1" applyAlignment="1">
      <alignment horizontal="center" vertical="center" wrapText="1"/>
    </xf>
    <xf numFmtId="0" fontId="8" fillId="30" borderId="6" xfId="5" applyFont="1" applyFill="1" applyBorder="1" applyAlignment="1">
      <alignment horizontal="center" vertical="center" wrapText="1"/>
    </xf>
    <xf numFmtId="164" fontId="8" fillId="0" borderId="2" xfId="5" applyNumberFormat="1" applyFont="1" applyFill="1" applyBorder="1" applyAlignment="1">
      <alignment horizontal="center" vertical="center" wrapText="1"/>
    </xf>
    <xf numFmtId="0" fontId="33" fillId="0" borderId="0" xfId="2" applyFont="1" applyFill="1" applyAlignment="1">
      <alignment horizontal="center"/>
    </xf>
    <xf numFmtId="0" fontId="8" fillId="30" borderId="4" xfId="5" applyFont="1" applyFill="1" applyBorder="1" applyAlignment="1">
      <alignment horizontal="center" vertical="center"/>
    </xf>
    <xf numFmtId="0" fontId="8" fillId="30" borderId="5" xfId="5" applyFont="1" applyFill="1" applyBorder="1" applyAlignment="1">
      <alignment horizontal="center" vertical="center"/>
    </xf>
    <xf numFmtId="0" fontId="8" fillId="30" borderId="6" xfId="5" applyFont="1" applyFill="1" applyBorder="1" applyAlignment="1">
      <alignment horizontal="center" vertical="center"/>
    </xf>
    <xf numFmtId="164" fontId="4" fillId="0" borderId="2" xfId="5" applyNumberFormat="1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7" xfId="5" applyFont="1" applyFill="1" applyBorder="1" applyAlignment="1">
      <alignment horizontal="center" vertical="center" wrapText="1"/>
    </xf>
    <xf numFmtId="0" fontId="8" fillId="28" borderId="2" xfId="5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33" fillId="0" borderId="0" xfId="2" applyFont="1" applyAlignment="1">
      <alignment horizontal="center"/>
    </xf>
    <xf numFmtId="0" fontId="8" fillId="28" borderId="4" xfId="5" applyFont="1" applyFill="1" applyBorder="1" applyAlignment="1">
      <alignment horizontal="center" vertical="center"/>
    </xf>
    <xf numFmtId="0" fontId="8" fillId="28" borderId="5" xfId="5" applyFont="1" applyFill="1" applyBorder="1" applyAlignment="1">
      <alignment horizontal="center" vertical="center"/>
    </xf>
  </cellXfs>
  <cellStyles count="262">
    <cellStyle name="20% - Акцент1 2" xfId="17"/>
    <cellStyle name="20% - Акцент2 2" xfId="18"/>
    <cellStyle name="20% - Акцент3 2" xfId="19"/>
    <cellStyle name="20% - Акцент4 2" xfId="20"/>
    <cellStyle name="20% - Акцент5 2" xfId="21"/>
    <cellStyle name="20% - Акцент6 2" xfId="22"/>
    <cellStyle name="40% - Акцент1 2" xfId="23"/>
    <cellStyle name="40% - Акцент2 2" xfId="24"/>
    <cellStyle name="40% - Акцент3 2" xfId="25"/>
    <cellStyle name="40% - Акцент4 2" xfId="26"/>
    <cellStyle name="40% - Акцент5 2" xfId="27"/>
    <cellStyle name="40% - Акцент6 2" xfId="28"/>
    <cellStyle name="60% - Акцент1 2" xfId="29"/>
    <cellStyle name="60% - Акцент2 2" xfId="30"/>
    <cellStyle name="60% - Акцент3 2" xfId="31"/>
    <cellStyle name="60% - Акцент4 2" xfId="32"/>
    <cellStyle name="60% - Акцент5 2" xfId="33"/>
    <cellStyle name="60% - Акцент6 2" xfId="34"/>
    <cellStyle name="Normal 2" xfId="35"/>
    <cellStyle name="Акцент1 2" xfId="37"/>
    <cellStyle name="Акцент1 3" xfId="36"/>
    <cellStyle name="Акцент2 2" xfId="39"/>
    <cellStyle name="Акцент2 3" xfId="38"/>
    <cellStyle name="Акцент3 2" xfId="41"/>
    <cellStyle name="Акцент3 3" xfId="40"/>
    <cellStyle name="Акцент4 2" xfId="43"/>
    <cellStyle name="Акцент4 3" xfId="42"/>
    <cellStyle name="Акцент5 2" xfId="45"/>
    <cellStyle name="Акцент5 3" xfId="44"/>
    <cellStyle name="Акцент6 2" xfId="47"/>
    <cellStyle name="Акцент6 3" xfId="46"/>
    <cellStyle name="Ввод  2" xfId="49"/>
    <cellStyle name="Ввод  3" xfId="48"/>
    <cellStyle name="Вывод 2" xfId="51"/>
    <cellStyle name="Вывод 3" xfId="50"/>
    <cellStyle name="Вычисление 2" xfId="53"/>
    <cellStyle name="Вычисление 3" xfId="52"/>
    <cellStyle name="Заголовок" xfId="6"/>
    <cellStyle name="Заголовок 1 2" xfId="55"/>
    <cellStyle name="Заголовок 1 3" xfId="54"/>
    <cellStyle name="Заголовок 2 2" xfId="57"/>
    <cellStyle name="Заголовок 2 3" xfId="56"/>
    <cellStyle name="Заголовок 3 2" xfId="59"/>
    <cellStyle name="Заголовок 3 3" xfId="58"/>
    <cellStyle name="Заголовок 4 2" xfId="61"/>
    <cellStyle name="Заголовок 4 3" xfId="60"/>
    <cellStyle name="ЗаголовокСтолбца" xfId="7"/>
    <cellStyle name="Значение" xfId="8"/>
    <cellStyle name="Итог 2" xfId="63"/>
    <cellStyle name="Итог 3" xfId="62"/>
    <cellStyle name="Контрольная ячейка 2" xfId="65"/>
    <cellStyle name="Контрольная ячейка 3" xfId="64"/>
    <cellStyle name="Название 2" xfId="67"/>
    <cellStyle name="Название 3" xfId="66"/>
    <cellStyle name="Нейтральный 2" xfId="69"/>
    <cellStyle name="Нейтральный 3" xfId="68"/>
    <cellStyle name="Обычный" xfId="0" builtinId="0"/>
    <cellStyle name="Обычный 10" xfId="9"/>
    <cellStyle name="Обычный 12 2" xfId="70"/>
    <cellStyle name="Обычный 2" xfId="10"/>
    <cellStyle name="Обычный 2 2" xfId="11"/>
    <cellStyle name="Обычный 2 26 2" xfId="71"/>
    <cellStyle name="Обычный 3" xfId="1"/>
    <cellStyle name="Обычный 3 2" xfId="12"/>
    <cellStyle name="Обычный 3 2 2 2" xfId="72"/>
    <cellStyle name="Обычный 3 21" xfId="73"/>
    <cellStyle name="Обычный 4" xfId="2"/>
    <cellStyle name="Обычный 4 2" xfId="13"/>
    <cellStyle name="Обычный 4 2 2" xfId="74"/>
    <cellStyle name="Обычный 5" xfId="5"/>
    <cellStyle name="Обычный 6" xfId="14"/>
    <cellStyle name="Обычный 6 2" xfId="76"/>
    <cellStyle name="Обычный 6 2 2" xfId="77"/>
    <cellStyle name="Обычный 6 2 2 2" xfId="78"/>
    <cellStyle name="Обычный 6 2 2 2 2" xfId="79"/>
    <cellStyle name="Обычный 6 2 2 2 2 2" xfId="80"/>
    <cellStyle name="Обычный 6 2 2 2 2 2 2" xfId="81"/>
    <cellStyle name="Обычный 6 2 2 2 2 2 3" xfId="82"/>
    <cellStyle name="Обычный 6 2 2 2 2 3" xfId="83"/>
    <cellStyle name="Обычный 6 2 2 2 2 4" xfId="84"/>
    <cellStyle name="Обычный 6 2 2 2 3" xfId="85"/>
    <cellStyle name="Обычный 6 2 2 2 3 2" xfId="86"/>
    <cellStyle name="Обычный 6 2 2 2 3 3" xfId="87"/>
    <cellStyle name="Обычный 6 2 2 2 4" xfId="88"/>
    <cellStyle name="Обычный 6 2 2 2 5" xfId="89"/>
    <cellStyle name="Обычный 6 2 2 3" xfId="90"/>
    <cellStyle name="Обычный 6 2 2 3 2" xfId="91"/>
    <cellStyle name="Обычный 6 2 2 3 2 2" xfId="92"/>
    <cellStyle name="Обычный 6 2 2 3 2 3" xfId="93"/>
    <cellStyle name="Обычный 6 2 2 3 3" xfId="94"/>
    <cellStyle name="Обычный 6 2 2 3 4" xfId="95"/>
    <cellStyle name="Обычный 6 2 2 4" xfId="96"/>
    <cellStyle name="Обычный 6 2 2 4 2" xfId="97"/>
    <cellStyle name="Обычный 6 2 2 4 2 2" xfId="98"/>
    <cellStyle name="Обычный 6 2 2 4 2 3" xfId="99"/>
    <cellStyle name="Обычный 6 2 2 4 3" xfId="100"/>
    <cellStyle name="Обычный 6 2 2 4 4" xfId="101"/>
    <cellStyle name="Обычный 6 2 2 5" xfId="102"/>
    <cellStyle name="Обычный 6 2 2 5 2" xfId="103"/>
    <cellStyle name="Обычный 6 2 2 5 3" xfId="104"/>
    <cellStyle name="Обычный 6 2 2 6" xfId="105"/>
    <cellStyle name="Обычный 6 2 2 7" xfId="106"/>
    <cellStyle name="Обычный 6 2 2 8" xfId="107"/>
    <cellStyle name="Обычный 6 2 3" xfId="108"/>
    <cellStyle name="Обычный 6 2 3 2" xfId="109"/>
    <cellStyle name="Обычный 6 2 3 2 2" xfId="110"/>
    <cellStyle name="Обычный 6 2 3 2 2 2" xfId="111"/>
    <cellStyle name="Обычный 6 2 3 2 2 2 2" xfId="112"/>
    <cellStyle name="Обычный 6 2 3 2 2 2 3" xfId="113"/>
    <cellStyle name="Обычный 6 2 3 2 2 3" xfId="114"/>
    <cellStyle name="Обычный 6 2 3 2 2 4" xfId="115"/>
    <cellStyle name="Обычный 6 2 3 2 3" xfId="116"/>
    <cellStyle name="Обычный 6 2 3 2 3 2" xfId="117"/>
    <cellStyle name="Обычный 6 2 3 2 3 3" xfId="118"/>
    <cellStyle name="Обычный 6 2 3 2 4" xfId="119"/>
    <cellStyle name="Обычный 6 2 3 2 5" xfId="120"/>
    <cellStyle name="Обычный 6 2 3 3" xfId="121"/>
    <cellStyle name="Обычный 6 2 3 3 2" xfId="122"/>
    <cellStyle name="Обычный 6 2 3 3 2 2" xfId="123"/>
    <cellStyle name="Обычный 6 2 3 3 2 3" xfId="124"/>
    <cellStyle name="Обычный 6 2 3 3 3" xfId="125"/>
    <cellStyle name="Обычный 6 2 3 3 4" xfId="126"/>
    <cellStyle name="Обычный 6 2 3 4" xfId="127"/>
    <cellStyle name="Обычный 6 2 3 4 2" xfId="128"/>
    <cellStyle name="Обычный 6 2 3 4 2 2" xfId="129"/>
    <cellStyle name="Обычный 6 2 3 4 2 3" xfId="130"/>
    <cellStyle name="Обычный 6 2 3 4 3" xfId="131"/>
    <cellStyle name="Обычный 6 2 3 4 4" xfId="132"/>
    <cellStyle name="Обычный 6 2 3 5" xfId="133"/>
    <cellStyle name="Обычный 6 2 3 5 2" xfId="134"/>
    <cellStyle name="Обычный 6 2 3 5 3" xfId="135"/>
    <cellStyle name="Обычный 6 2 3 6" xfId="136"/>
    <cellStyle name="Обычный 6 2 3 7" xfId="137"/>
    <cellStyle name="Обычный 6 2 3 8" xfId="138"/>
    <cellStyle name="Обычный 6 2 4" xfId="139"/>
    <cellStyle name="Обычный 6 2 4 2" xfId="140"/>
    <cellStyle name="Обычный 6 2 4 2 2" xfId="141"/>
    <cellStyle name="Обычный 6 2 4 2 3" xfId="142"/>
    <cellStyle name="Обычный 6 2 4 3" xfId="143"/>
    <cellStyle name="Обычный 6 2 4 4" xfId="144"/>
    <cellStyle name="Обычный 6 2 5" xfId="145"/>
    <cellStyle name="Обычный 6 2 5 2" xfId="146"/>
    <cellStyle name="Обычный 6 2 5 2 2" xfId="147"/>
    <cellStyle name="Обычный 6 2 5 2 3" xfId="148"/>
    <cellStyle name="Обычный 6 2 5 3" xfId="149"/>
    <cellStyle name="Обычный 6 2 5 4" xfId="150"/>
    <cellStyle name="Обычный 6 2 6" xfId="151"/>
    <cellStyle name="Обычный 6 2 6 2" xfId="152"/>
    <cellStyle name="Обычный 6 2 6 3" xfId="153"/>
    <cellStyle name="Обычный 6 2 7" xfId="154"/>
    <cellStyle name="Обычный 6 2 8" xfId="155"/>
    <cellStyle name="Обычный 6 2 9" xfId="156"/>
    <cellStyle name="Обычный 6 3" xfId="157"/>
    <cellStyle name="Обычный 6 3 2" xfId="158"/>
    <cellStyle name="Обычный 6 3 2 2" xfId="159"/>
    <cellStyle name="Обычный 6 3 2 3" xfId="160"/>
    <cellStyle name="Обычный 6 3 3" xfId="161"/>
    <cellStyle name="Обычный 6 3 4" xfId="162"/>
    <cellStyle name="Обычный 6 4" xfId="163"/>
    <cellStyle name="Обычный 6 4 2" xfId="164"/>
    <cellStyle name="Обычный 6 4 2 2" xfId="165"/>
    <cellStyle name="Обычный 6 4 2 3" xfId="166"/>
    <cellStyle name="Обычный 6 4 3" xfId="167"/>
    <cellStyle name="Обычный 6 4 4" xfId="168"/>
    <cellStyle name="Обычный 6 5" xfId="169"/>
    <cellStyle name="Обычный 6 5 2" xfId="170"/>
    <cellStyle name="Обычный 6 5 3" xfId="171"/>
    <cellStyle name="Обычный 6 6" xfId="172"/>
    <cellStyle name="Обычный 6 7" xfId="173"/>
    <cellStyle name="Обычный 6 8" xfId="174"/>
    <cellStyle name="Обычный 6 9" xfId="75"/>
    <cellStyle name="Обычный 7" xfId="3"/>
    <cellStyle name="Обычный 7 2" xfId="175"/>
    <cellStyle name="Обычный 7 2 2" xfId="176"/>
    <cellStyle name="Обычный 7 2 2 2" xfId="177"/>
    <cellStyle name="Обычный 7 2 2 2 2" xfId="178"/>
    <cellStyle name="Обычный 7 2 2 2 3" xfId="179"/>
    <cellStyle name="Обычный 7 2 2 3" xfId="180"/>
    <cellStyle name="Обычный 7 2 2 4" xfId="181"/>
    <cellStyle name="Обычный 7 2 3" xfId="182"/>
    <cellStyle name="Обычный 7 2 3 2" xfId="183"/>
    <cellStyle name="Обычный 7 2 3 2 2" xfId="184"/>
    <cellStyle name="Обычный 7 2 3 2 3" xfId="185"/>
    <cellStyle name="Обычный 7 2 3 3" xfId="186"/>
    <cellStyle name="Обычный 7 2 3 4" xfId="187"/>
    <cellStyle name="Обычный 7 2 4" xfId="188"/>
    <cellStyle name="Обычный 7 2 4 2" xfId="189"/>
    <cellStyle name="Обычный 7 2 4 3" xfId="190"/>
    <cellStyle name="Обычный 7 2 5" xfId="191"/>
    <cellStyle name="Обычный 7 2 6" xfId="192"/>
    <cellStyle name="Обычный 7 2 7" xfId="193"/>
    <cellStyle name="Обычный 8" xfId="15"/>
    <cellStyle name="Обычный 9" xfId="194"/>
    <cellStyle name="Обычный 9 2" xfId="195"/>
    <cellStyle name="Обычный 9 2 2" xfId="196"/>
    <cellStyle name="Обычный 9 2 2 2" xfId="197"/>
    <cellStyle name="Обычный 9 2 2 3" xfId="198"/>
    <cellStyle name="Обычный 9 2 2 4" xfId="199"/>
    <cellStyle name="Обычный 9 2 3" xfId="200"/>
    <cellStyle name="Обычный 9 2 4" xfId="201"/>
    <cellStyle name="Обычный 9 3" xfId="202"/>
    <cellStyle name="Обычный 9 3 2" xfId="203"/>
    <cellStyle name="Обычный 9 3 3" xfId="204"/>
    <cellStyle name="Обычный 9 3 4" xfId="205"/>
    <cellStyle name="Обычный 9 4" xfId="206"/>
    <cellStyle name="Обычный 9 5" xfId="207"/>
    <cellStyle name="Обычный_Форматы по компаниям_last" xfId="4"/>
    <cellStyle name="Плохой 2" xfId="209"/>
    <cellStyle name="Плохой 3" xfId="208"/>
    <cellStyle name="Пояснение 2" xfId="211"/>
    <cellStyle name="Пояснение 3" xfId="210"/>
    <cellStyle name="Примечание 2" xfId="213"/>
    <cellStyle name="Примечание 3" xfId="212"/>
    <cellStyle name="Процентный 2" xfId="214"/>
    <cellStyle name="Процентный 3" xfId="215"/>
    <cellStyle name="Связанная ячейка 2" xfId="217"/>
    <cellStyle name="Связанная ячейка 3" xfId="216"/>
    <cellStyle name="Стиль 1" xfId="218"/>
    <cellStyle name="Текст предупреждения 2" xfId="220"/>
    <cellStyle name="Текст предупреждения 3" xfId="219"/>
    <cellStyle name="Финансовый 2" xfId="221"/>
    <cellStyle name="Финансовый 2 2" xfId="222"/>
    <cellStyle name="Финансовый 2 2 2" xfId="223"/>
    <cellStyle name="Финансовый 2 2 2 2" xfId="224"/>
    <cellStyle name="Финансовый 2 2 2 2 2" xfId="225"/>
    <cellStyle name="Финансовый 2 2 2 3" xfId="226"/>
    <cellStyle name="Финансовый 2 2 3" xfId="227"/>
    <cellStyle name="Финансовый 2 2 4" xfId="228"/>
    <cellStyle name="Финансовый 2 3" xfId="229"/>
    <cellStyle name="Финансовый 2 3 2" xfId="230"/>
    <cellStyle name="Финансовый 2 3 2 2" xfId="231"/>
    <cellStyle name="Финансовый 2 3 2 3" xfId="232"/>
    <cellStyle name="Финансовый 2 3 3" xfId="233"/>
    <cellStyle name="Финансовый 2 3 4" xfId="234"/>
    <cellStyle name="Финансовый 2 4" xfId="235"/>
    <cellStyle name="Финансовый 2 4 2" xfId="236"/>
    <cellStyle name="Финансовый 2 4 3" xfId="237"/>
    <cellStyle name="Финансовый 2 5" xfId="238"/>
    <cellStyle name="Финансовый 2 6" xfId="239"/>
    <cellStyle name="Финансовый 2 7" xfId="240"/>
    <cellStyle name="Финансовый 3" xfId="241"/>
    <cellStyle name="Финансовый 3 2" xfId="242"/>
    <cellStyle name="Финансовый 3 2 2" xfId="243"/>
    <cellStyle name="Финансовый 3 2 2 2" xfId="244"/>
    <cellStyle name="Финансовый 3 2 2 3" xfId="245"/>
    <cellStyle name="Финансовый 3 2 3" xfId="246"/>
    <cellStyle name="Финансовый 3 2 4" xfId="247"/>
    <cellStyle name="Финансовый 3 3" xfId="248"/>
    <cellStyle name="Финансовый 3 3 2" xfId="249"/>
    <cellStyle name="Финансовый 3 3 2 2" xfId="250"/>
    <cellStyle name="Финансовый 3 3 2 3" xfId="251"/>
    <cellStyle name="Финансовый 3 3 3" xfId="252"/>
    <cellStyle name="Финансовый 3 3 4" xfId="253"/>
    <cellStyle name="Финансовый 3 4" xfId="254"/>
    <cellStyle name="Финансовый 3 4 2" xfId="255"/>
    <cellStyle name="Финансовый 3 4 3" xfId="256"/>
    <cellStyle name="Финансовый 3 5" xfId="257"/>
    <cellStyle name="Финансовый 3 6" xfId="258"/>
    <cellStyle name="Финансовый 3 7" xfId="259"/>
    <cellStyle name="Формула" xfId="16"/>
    <cellStyle name="Хороший 2" xfId="261"/>
    <cellStyle name="Хороший 3" xfId="260"/>
  </cellStyles>
  <dxfs count="0"/>
  <tableStyles count="0" defaultTableStyle="TableStyleMedium2" defaultPivotStyle="PivotStyleLight16"/>
  <colors>
    <mruColors>
      <color rgb="FFDCE6F1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72"/>
  <sheetViews>
    <sheetView zoomScale="55" zoomScaleNormal="55" workbookViewId="0">
      <pane xSplit="3" ySplit="12" topLeftCell="I58" activePane="bottomRight" state="frozen"/>
      <selection pane="topRight" activeCell="D1" sqref="D1"/>
      <selection pane="bottomLeft" activeCell="A13" sqref="A13"/>
      <selection pane="bottomRight" activeCell="AF76" sqref="AF76"/>
    </sheetView>
  </sheetViews>
  <sheetFormatPr defaultColWidth="10" defaultRowHeight="15.6" outlineLevelRow="1" x14ac:dyDescent="0.3"/>
  <cols>
    <col min="1" max="1" width="11.6640625" style="8" customWidth="1"/>
    <col min="2" max="2" width="92.33203125" style="9" customWidth="1"/>
    <col min="3" max="3" width="16.5546875" style="8" customWidth="1"/>
    <col min="4" max="4" width="11.109375" style="8" customWidth="1"/>
    <col min="5" max="5" width="11" style="8" customWidth="1"/>
    <col min="6" max="6" width="7.5546875" style="8" customWidth="1"/>
    <col min="7" max="8" width="11" style="8" customWidth="1"/>
    <col min="9" max="10" width="10.5546875" style="8" customWidth="1"/>
    <col min="11" max="11" width="11.33203125" style="8" customWidth="1"/>
    <col min="12" max="12" width="9.6640625" style="8" customWidth="1"/>
    <col min="13" max="16" width="6.6640625" style="8" customWidth="1"/>
    <col min="17" max="17" width="7.44140625" style="8" customWidth="1"/>
    <col min="18" max="18" width="10.5546875" style="8" customWidth="1"/>
    <col min="19" max="19" width="9.33203125" style="8" customWidth="1"/>
    <col min="20" max="20" width="8" style="8" customWidth="1"/>
    <col min="21" max="24" width="6.6640625" style="8" customWidth="1"/>
    <col min="25" max="25" width="10" style="76" customWidth="1"/>
    <col min="26" max="27" width="9.44140625" style="76" customWidth="1"/>
    <col min="28" max="28" width="10.33203125" style="76" customWidth="1"/>
    <col min="29" max="31" width="6.5546875" style="76" customWidth="1"/>
    <col min="32" max="32" width="9.109375" style="8" customWidth="1"/>
    <col min="33" max="33" width="9.6640625" style="8" customWidth="1"/>
    <col min="34" max="34" width="9.44140625" style="8" customWidth="1"/>
    <col min="35" max="35" width="9" style="8" customWidth="1"/>
    <col min="36" max="36" width="7.44140625" style="8" customWidth="1"/>
    <col min="37" max="38" width="6.88671875" style="8" customWidth="1"/>
    <col min="39" max="16384" width="10" style="8"/>
  </cols>
  <sheetData>
    <row r="1" spans="1:38" x14ac:dyDescent="0.3">
      <c r="AH1" s="10"/>
      <c r="AI1" s="10"/>
      <c r="AJ1" s="10"/>
      <c r="AK1" s="10"/>
      <c r="AL1" s="11" t="s">
        <v>0</v>
      </c>
    </row>
    <row r="2" spans="1:38" x14ac:dyDescent="0.3">
      <c r="AL2" s="11" t="s">
        <v>22</v>
      </c>
    </row>
    <row r="4" spans="1:38" ht="17.399999999999999" x14ac:dyDescent="0.3">
      <c r="A4" s="95" t="s">
        <v>1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</row>
    <row r="5" spans="1:38" ht="17.399999999999999" x14ac:dyDescent="0.3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</row>
    <row r="6" spans="1:38" ht="17.399999999999999" x14ac:dyDescent="0.3">
      <c r="A6" s="95" t="s">
        <v>160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</row>
    <row r="7" spans="1:38" ht="17.399999999999999" x14ac:dyDescent="0.3">
      <c r="A7" s="95" t="s">
        <v>159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</row>
    <row r="8" spans="1:38" x14ac:dyDescent="0.3">
      <c r="A8" s="107" t="s">
        <v>2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</row>
    <row r="9" spans="1:38" x14ac:dyDescent="0.3">
      <c r="A9" s="12"/>
      <c r="B9" s="13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77"/>
      <c r="Z9" s="77"/>
      <c r="AA9" s="77"/>
      <c r="AB9" s="77"/>
      <c r="AC9" s="77"/>
      <c r="AD9" s="77"/>
      <c r="AE9" s="77"/>
      <c r="AF9" s="12"/>
      <c r="AG9" s="12"/>
      <c r="AH9" s="12"/>
      <c r="AI9" s="12"/>
      <c r="AJ9" s="12"/>
      <c r="AK9" s="12"/>
      <c r="AL9" s="12"/>
    </row>
    <row r="10" spans="1:38" x14ac:dyDescent="0.3">
      <c r="A10" s="112" t="s">
        <v>161</v>
      </c>
      <c r="B10" s="99" t="s">
        <v>162</v>
      </c>
      <c r="C10" s="99" t="s">
        <v>163</v>
      </c>
      <c r="D10" s="96" t="s">
        <v>3</v>
      </c>
      <c r="E10" s="97"/>
      <c r="F10" s="97"/>
      <c r="G10" s="97"/>
      <c r="H10" s="97"/>
      <c r="I10" s="97"/>
      <c r="J10" s="98"/>
      <c r="K10" s="96" t="s">
        <v>4</v>
      </c>
      <c r="L10" s="97"/>
      <c r="M10" s="97"/>
      <c r="N10" s="97"/>
      <c r="O10" s="97"/>
      <c r="P10" s="97"/>
      <c r="Q10" s="97"/>
      <c r="R10" s="96" t="s">
        <v>5</v>
      </c>
      <c r="S10" s="97"/>
      <c r="T10" s="97"/>
      <c r="U10" s="97"/>
      <c r="V10" s="97"/>
      <c r="W10" s="97"/>
      <c r="X10" s="97"/>
      <c r="Y10" s="108" t="s">
        <v>6</v>
      </c>
      <c r="Z10" s="109"/>
      <c r="AA10" s="109"/>
      <c r="AB10" s="109"/>
      <c r="AC10" s="109"/>
      <c r="AD10" s="109"/>
      <c r="AE10" s="110"/>
      <c r="AF10" s="111" t="s">
        <v>23</v>
      </c>
      <c r="AG10" s="111"/>
      <c r="AH10" s="111"/>
      <c r="AI10" s="111"/>
      <c r="AJ10" s="111"/>
      <c r="AK10" s="111"/>
      <c r="AL10" s="111"/>
    </row>
    <row r="11" spans="1:38" ht="46.8" x14ac:dyDescent="0.3">
      <c r="A11" s="112"/>
      <c r="B11" s="99"/>
      <c r="C11" s="99"/>
      <c r="D11" s="14" t="s">
        <v>7</v>
      </c>
      <c r="E11" s="96" t="s">
        <v>8</v>
      </c>
      <c r="F11" s="97"/>
      <c r="G11" s="97"/>
      <c r="H11" s="97"/>
      <c r="I11" s="97"/>
      <c r="J11" s="98"/>
      <c r="K11" s="51" t="s">
        <v>7</v>
      </c>
      <c r="L11" s="99" t="s">
        <v>8</v>
      </c>
      <c r="M11" s="99"/>
      <c r="N11" s="99"/>
      <c r="O11" s="99"/>
      <c r="P11" s="99"/>
      <c r="Q11" s="99"/>
      <c r="R11" s="15" t="s">
        <v>7</v>
      </c>
      <c r="S11" s="100" t="s">
        <v>8</v>
      </c>
      <c r="T11" s="101"/>
      <c r="U11" s="101"/>
      <c r="V11" s="101"/>
      <c r="W11" s="101"/>
      <c r="X11" s="102"/>
      <c r="Y11" s="78" t="s">
        <v>7</v>
      </c>
      <c r="Z11" s="103" t="s">
        <v>8</v>
      </c>
      <c r="AA11" s="104"/>
      <c r="AB11" s="104"/>
      <c r="AC11" s="104"/>
      <c r="AD11" s="104"/>
      <c r="AE11" s="105"/>
      <c r="AF11" s="17" t="s">
        <v>7</v>
      </c>
      <c r="AG11" s="106" t="s">
        <v>8</v>
      </c>
      <c r="AH11" s="106"/>
      <c r="AI11" s="106"/>
      <c r="AJ11" s="106"/>
      <c r="AK11" s="106"/>
      <c r="AL11" s="106"/>
    </row>
    <row r="12" spans="1:38" ht="67.2" x14ac:dyDescent="0.3">
      <c r="A12" s="113"/>
      <c r="B12" s="99"/>
      <c r="C12" s="99"/>
      <c r="D12" s="19" t="s">
        <v>9</v>
      </c>
      <c r="E12" s="19" t="s">
        <v>9</v>
      </c>
      <c r="F12" s="19" t="s">
        <v>24</v>
      </c>
      <c r="G12" s="19" t="s">
        <v>25</v>
      </c>
      <c r="H12" s="19" t="s">
        <v>26</v>
      </c>
      <c r="I12" s="19" t="s">
        <v>27</v>
      </c>
      <c r="J12" s="19" t="s">
        <v>28</v>
      </c>
      <c r="K12" s="47" t="s">
        <v>9</v>
      </c>
      <c r="L12" s="47" t="s">
        <v>9</v>
      </c>
      <c r="M12" s="19" t="s">
        <v>24</v>
      </c>
      <c r="N12" s="19" t="s">
        <v>25</v>
      </c>
      <c r="O12" s="19" t="s">
        <v>26</v>
      </c>
      <c r="P12" s="19" t="s">
        <v>27</v>
      </c>
      <c r="Q12" s="19" t="s">
        <v>28</v>
      </c>
      <c r="R12" s="19" t="s">
        <v>9</v>
      </c>
      <c r="S12" s="19" t="s">
        <v>9</v>
      </c>
      <c r="T12" s="19" t="s">
        <v>24</v>
      </c>
      <c r="U12" s="19" t="s">
        <v>25</v>
      </c>
      <c r="V12" s="19" t="s">
        <v>26</v>
      </c>
      <c r="W12" s="19" t="s">
        <v>27</v>
      </c>
      <c r="X12" s="19" t="s">
        <v>28</v>
      </c>
      <c r="Y12" s="79" t="s">
        <v>9</v>
      </c>
      <c r="Z12" s="79" t="s">
        <v>9</v>
      </c>
      <c r="AA12" s="79" t="s">
        <v>24</v>
      </c>
      <c r="AB12" s="79" t="s">
        <v>25</v>
      </c>
      <c r="AC12" s="79" t="s">
        <v>26</v>
      </c>
      <c r="AD12" s="79" t="s">
        <v>27</v>
      </c>
      <c r="AE12" s="79" t="s">
        <v>28</v>
      </c>
      <c r="AF12" s="20" t="s">
        <v>9</v>
      </c>
      <c r="AG12" s="20" t="s">
        <v>9</v>
      </c>
      <c r="AH12" s="21" t="s">
        <v>24</v>
      </c>
      <c r="AI12" s="21" t="s">
        <v>25</v>
      </c>
      <c r="AJ12" s="21" t="s">
        <v>26</v>
      </c>
      <c r="AK12" s="21" t="s">
        <v>27</v>
      </c>
      <c r="AL12" s="21" t="s">
        <v>28</v>
      </c>
    </row>
    <row r="13" spans="1:38" x14ac:dyDescent="0.3">
      <c r="A13" s="22">
        <v>1</v>
      </c>
      <c r="B13" s="22">
        <v>2</v>
      </c>
      <c r="C13" s="22">
        <v>3</v>
      </c>
      <c r="D13" s="23" t="s">
        <v>10</v>
      </c>
      <c r="E13" s="23" t="s">
        <v>11</v>
      </c>
      <c r="F13" s="23" t="s">
        <v>12</v>
      </c>
      <c r="G13" s="23" t="s">
        <v>13</v>
      </c>
      <c r="H13" s="23" t="s">
        <v>14</v>
      </c>
      <c r="I13" s="23" t="s">
        <v>15</v>
      </c>
      <c r="J13" s="23" t="s">
        <v>16</v>
      </c>
      <c r="K13" s="23" t="s">
        <v>29</v>
      </c>
      <c r="L13" s="23" t="s">
        <v>30</v>
      </c>
      <c r="M13" s="23" t="s">
        <v>31</v>
      </c>
      <c r="N13" s="23" t="s">
        <v>32</v>
      </c>
      <c r="O13" s="23" t="s">
        <v>33</v>
      </c>
      <c r="P13" s="23" t="s">
        <v>34</v>
      </c>
      <c r="Q13" s="23" t="s">
        <v>35</v>
      </c>
      <c r="R13" s="23" t="s">
        <v>36</v>
      </c>
      <c r="S13" s="23" t="s">
        <v>37</v>
      </c>
      <c r="T13" s="23" t="s">
        <v>38</v>
      </c>
      <c r="U13" s="23" t="s">
        <v>39</v>
      </c>
      <c r="V13" s="23" t="s">
        <v>40</v>
      </c>
      <c r="W13" s="23" t="s">
        <v>41</v>
      </c>
      <c r="X13" s="23" t="s">
        <v>42</v>
      </c>
      <c r="Y13" s="80" t="s">
        <v>43</v>
      </c>
      <c r="Z13" s="80" t="s">
        <v>44</v>
      </c>
      <c r="AA13" s="80" t="s">
        <v>45</v>
      </c>
      <c r="AB13" s="80" t="s">
        <v>46</v>
      </c>
      <c r="AC13" s="80" t="s">
        <v>47</v>
      </c>
      <c r="AD13" s="80" t="s">
        <v>48</v>
      </c>
      <c r="AE13" s="80" t="s">
        <v>49</v>
      </c>
      <c r="AF13" s="23" t="s">
        <v>17</v>
      </c>
      <c r="AG13" s="23" t="s">
        <v>18</v>
      </c>
      <c r="AH13" s="23" t="s">
        <v>19</v>
      </c>
      <c r="AI13" s="23" t="s">
        <v>20</v>
      </c>
      <c r="AJ13" s="23" t="s">
        <v>21</v>
      </c>
      <c r="AK13" s="23" t="s">
        <v>50</v>
      </c>
      <c r="AL13" s="23" t="s">
        <v>51</v>
      </c>
    </row>
    <row r="14" spans="1:38" s="62" customFormat="1" x14ac:dyDescent="0.3">
      <c r="A14" s="57" t="s">
        <v>52</v>
      </c>
      <c r="B14" s="58" t="s">
        <v>53</v>
      </c>
      <c r="C14" s="59" t="s">
        <v>54</v>
      </c>
      <c r="D14" s="60">
        <f>D15+D16+D17+D18+D19+D20</f>
        <v>0</v>
      </c>
      <c r="E14" s="60">
        <f t="shared" ref="E14:AL14" si="0">E15+E16+E17+E18+E19+E20</f>
        <v>0</v>
      </c>
      <c r="F14" s="60">
        <f t="shared" si="0"/>
        <v>0</v>
      </c>
      <c r="G14" s="60">
        <f t="shared" si="0"/>
        <v>0</v>
      </c>
      <c r="H14" s="60">
        <f t="shared" si="0"/>
        <v>0</v>
      </c>
      <c r="I14" s="60">
        <f t="shared" si="0"/>
        <v>0</v>
      </c>
      <c r="J14" s="60">
        <f t="shared" si="0"/>
        <v>0</v>
      </c>
      <c r="K14" s="60">
        <f t="shared" si="0"/>
        <v>0</v>
      </c>
      <c r="L14" s="60">
        <f t="shared" si="0"/>
        <v>0</v>
      </c>
      <c r="M14" s="60">
        <f t="shared" si="0"/>
        <v>0</v>
      </c>
      <c r="N14" s="60">
        <f t="shared" si="0"/>
        <v>0</v>
      </c>
      <c r="O14" s="60">
        <f t="shared" si="0"/>
        <v>0</v>
      </c>
      <c r="P14" s="60">
        <f t="shared" si="0"/>
        <v>0</v>
      </c>
      <c r="Q14" s="60">
        <f t="shared" si="0"/>
        <v>0</v>
      </c>
      <c r="R14" s="60">
        <f t="shared" si="0"/>
        <v>0</v>
      </c>
      <c r="S14" s="60">
        <f t="shared" si="0"/>
        <v>0</v>
      </c>
      <c r="T14" s="60">
        <f t="shared" si="0"/>
        <v>0</v>
      </c>
      <c r="U14" s="60">
        <f t="shared" si="0"/>
        <v>0</v>
      </c>
      <c r="V14" s="60">
        <f t="shared" si="0"/>
        <v>0</v>
      </c>
      <c r="W14" s="60">
        <f t="shared" si="0"/>
        <v>0</v>
      </c>
      <c r="X14" s="60">
        <f t="shared" si="0"/>
        <v>0</v>
      </c>
      <c r="Y14" s="60">
        <f t="shared" si="0"/>
        <v>1.2085491333333334</v>
      </c>
      <c r="Z14" s="60">
        <f t="shared" si="0"/>
        <v>0</v>
      </c>
      <c r="AA14" s="60">
        <f t="shared" si="0"/>
        <v>0</v>
      </c>
      <c r="AB14" s="60">
        <f t="shared" si="0"/>
        <v>0</v>
      </c>
      <c r="AC14" s="60">
        <f t="shared" si="0"/>
        <v>0</v>
      </c>
      <c r="AD14" s="60">
        <f t="shared" si="0"/>
        <v>0</v>
      </c>
      <c r="AE14" s="61">
        <f t="shared" si="0"/>
        <v>2</v>
      </c>
      <c r="AF14" s="60">
        <f t="shared" si="0"/>
        <v>1.2085491333333334</v>
      </c>
      <c r="AG14" s="60">
        <f t="shared" si="0"/>
        <v>0</v>
      </c>
      <c r="AH14" s="60">
        <f t="shared" si="0"/>
        <v>0</v>
      </c>
      <c r="AI14" s="60">
        <f t="shared" si="0"/>
        <v>0</v>
      </c>
      <c r="AJ14" s="60">
        <f t="shared" si="0"/>
        <v>0</v>
      </c>
      <c r="AK14" s="60">
        <f t="shared" si="0"/>
        <v>0</v>
      </c>
      <c r="AL14" s="61">
        <f t="shared" si="0"/>
        <v>2</v>
      </c>
    </row>
    <row r="15" spans="1:38" x14ac:dyDescent="0.3">
      <c r="A15" s="26" t="s">
        <v>55</v>
      </c>
      <c r="B15" s="27" t="s">
        <v>56</v>
      </c>
      <c r="C15" s="28" t="s">
        <v>54</v>
      </c>
      <c r="D15" s="24">
        <f>D22</f>
        <v>0</v>
      </c>
      <c r="E15" s="24">
        <f t="shared" ref="E15:AL15" si="1">E22</f>
        <v>0</v>
      </c>
      <c r="F15" s="24">
        <f t="shared" si="1"/>
        <v>0</v>
      </c>
      <c r="G15" s="24">
        <f t="shared" si="1"/>
        <v>0</v>
      </c>
      <c r="H15" s="24">
        <f t="shared" si="1"/>
        <v>0</v>
      </c>
      <c r="I15" s="24">
        <f t="shared" si="1"/>
        <v>0</v>
      </c>
      <c r="J15" s="24">
        <f t="shared" si="1"/>
        <v>0</v>
      </c>
      <c r="K15" s="24">
        <f t="shared" si="1"/>
        <v>0</v>
      </c>
      <c r="L15" s="24">
        <f t="shared" si="1"/>
        <v>0</v>
      </c>
      <c r="M15" s="24">
        <f t="shared" si="1"/>
        <v>0</v>
      </c>
      <c r="N15" s="24">
        <f t="shared" si="1"/>
        <v>0</v>
      </c>
      <c r="O15" s="24">
        <f t="shared" si="1"/>
        <v>0</v>
      </c>
      <c r="P15" s="24">
        <f t="shared" si="1"/>
        <v>0</v>
      </c>
      <c r="Q15" s="24">
        <f t="shared" si="1"/>
        <v>0</v>
      </c>
      <c r="R15" s="24">
        <f t="shared" si="1"/>
        <v>0</v>
      </c>
      <c r="S15" s="24">
        <f t="shared" si="1"/>
        <v>0</v>
      </c>
      <c r="T15" s="24">
        <f t="shared" si="1"/>
        <v>0</v>
      </c>
      <c r="U15" s="24">
        <f t="shared" si="1"/>
        <v>0</v>
      </c>
      <c r="V15" s="24">
        <f t="shared" si="1"/>
        <v>0</v>
      </c>
      <c r="W15" s="24">
        <f t="shared" si="1"/>
        <v>0</v>
      </c>
      <c r="X15" s="24">
        <f t="shared" si="1"/>
        <v>0</v>
      </c>
      <c r="Y15" s="81">
        <f t="shared" si="1"/>
        <v>0</v>
      </c>
      <c r="Z15" s="81">
        <f t="shared" si="1"/>
        <v>0</v>
      </c>
      <c r="AA15" s="81">
        <f t="shared" si="1"/>
        <v>0</v>
      </c>
      <c r="AB15" s="81">
        <f t="shared" si="1"/>
        <v>0</v>
      </c>
      <c r="AC15" s="81">
        <f t="shared" si="1"/>
        <v>0</v>
      </c>
      <c r="AD15" s="81">
        <f t="shared" si="1"/>
        <v>0</v>
      </c>
      <c r="AE15" s="82">
        <f t="shared" si="1"/>
        <v>0</v>
      </c>
      <c r="AF15" s="24">
        <f t="shared" si="1"/>
        <v>0</v>
      </c>
      <c r="AG15" s="24">
        <f t="shared" si="1"/>
        <v>0</v>
      </c>
      <c r="AH15" s="24">
        <f t="shared" si="1"/>
        <v>0</v>
      </c>
      <c r="AI15" s="24">
        <f t="shared" si="1"/>
        <v>0</v>
      </c>
      <c r="AJ15" s="24">
        <f t="shared" si="1"/>
        <v>0</v>
      </c>
      <c r="AK15" s="24">
        <f t="shared" si="1"/>
        <v>0</v>
      </c>
      <c r="AL15" s="25">
        <f t="shared" si="1"/>
        <v>0</v>
      </c>
    </row>
    <row r="16" spans="1:38" x14ac:dyDescent="0.3">
      <c r="A16" s="26" t="s">
        <v>57</v>
      </c>
      <c r="B16" s="27" t="s">
        <v>58</v>
      </c>
      <c r="C16" s="28" t="s">
        <v>54</v>
      </c>
      <c r="D16" s="24">
        <f>D42</f>
        <v>0</v>
      </c>
      <c r="E16" s="24">
        <f t="shared" ref="E16:AL16" si="2">E42</f>
        <v>0</v>
      </c>
      <c r="F16" s="24">
        <f t="shared" si="2"/>
        <v>0</v>
      </c>
      <c r="G16" s="24">
        <f t="shared" si="2"/>
        <v>0</v>
      </c>
      <c r="H16" s="24">
        <f t="shared" si="2"/>
        <v>0</v>
      </c>
      <c r="I16" s="24">
        <f t="shared" si="2"/>
        <v>0</v>
      </c>
      <c r="J16" s="24">
        <f t="shared" si="2"/>
        <v>0</v>
      </c>
      <c r="K16" s="24">
        <f t="shared" si="2"/>
        <v>0</v>
      </c>
      <c r="L16" s="24">
        <f t="shared" si="2"/>
        <v>0</v>
      </c>
      <c r="M16" s="24">
        <f t="shared" si="2"/>
        <v>0</v>
      </c>
      <c r="N16" s="24">
        <f t="shared" si="2"/>
        <v>0</v>
      </c>
      <c r="O16" s="24">
        <f t="shared" si="2"/>
        <v>0</v>
      </c>
      <c r="P16" s="24">
        <f t="shared" si="2"/>
        <v>0</v>
      </c>
      <c r="Q16" s="24">
        <f t="shared" si="2"/>
        <v>0</v>
      </c>
      <c r="R16" s="24">
        <f t="shared" si="2"/>
        <v>0</v>
      </c>
      <c r="S16" s="24">
        <f t="shared" si="2"/>
        <v>0</v>
      </c>
      <c r="T16" s="24">
        <f t="shared" si="2"/>
        <v>0</v>
      </c>
      <c r="U16" s="24">
        <f t="shared" si="2"/>
        <v>0</v>
      </c>
      <c r="V16" s="24">
        <f t="shared" si="2"/>
        <v>0</v>
      </c>
      <c r="W16" s="24">
        <f t="shared" si="2"/>
        <v>0</v>
      </c>
      <c r="X16" s="24">
        <f t="shared" si="2"/>
        <v>0</v>
      </c>
      <c r="Y16" s="81">
        <f t="shared" si="2"/>
        <v>0</v>
      </c>
      <c r="Z16" s="81">
        <f t="shared" si="2"/>
        <v>0</v>
      </c>
      <c r="AA16" s="81">
        <f t="shared" si="2"/>
        <v>0</v>
      </c>
      <c r="AB16" s="81">
        <f t="shared" si="2"/>
        <v>0</v>
      </c>
      <c r="AC16" s="81">
        <f t="shared" si="2"/>
        <v>0</v>
      </c>
      <c r="AD16" s="81">
        <f t="shared" si="2"/>
        <v>0</v>
      </c>
      <c r="AE16" s="82">
        <f t="shared" si="2"/>
        <v>0</v>
      </c>
      <c r="AF16" s="24">
        <f t="shared" si="2"/>
        <v>0</v>
      </c>
      <c r="AG16" s="24">
        <f t="shared" si="2"/>
        <v>0</v>
      </c>
      <c r="AH16" s="24">
        <f t="shared" si="2"/>
        <v>0</v>
      </c>
      <c r="AI16" s="24">
        <f t="shared" si="2"/>
        <v>0</v>
      </c>
      <c r="AJ16" s="24">
        <f t="shared" si="2"/>
        <v>0</v>
      </c>
      <c r="AK16" s="24">
        <f t="shared" si="2"/>
        <v>0</v>
      </c>
      <c r="AL16" s="25">
        <f t="shared" si="2"/>
        <v>0</v>
      </c>
    </row>
    <row r="17" spans="1:38" ht="31.2" x14ac:dyDescent="0.3">
      <c r="A17" s="26" t="s">
        <v>59</v>
      </c>
      <c r="B17" s="27" t="s">
        <v>60</v>
      </c>
      <c r="C17" s="28" t="s">
        <v>54</v>
      </c>
      <c r="D17" s="24">
        <f>D63</f>
        <v>0</v>
      </c>
      <c r="E17" s="24">
        <f t="shared" ref="E17:AL17" si="3">E63</f>
        <v>0</v>
      </c>
      <c r="F17" s="24">
        <f t="shared" si="3"/>
        <v>0</v>
      </c>
      <c r="G17" s="24">
        <f t="shared" si="3"/>
        <v>0</v>
      </c>
      <c r="H17" s="24">
        <f t="shared" si="3"/>
        <v>0</v>
      </c>
      <c r="I17" s="24">
        <f t="shared" si="3"/>
        <v>0</v>
      </c>
      <c r="J17" s="24">
        <f t="shared" si="3"/>
        <v>0</v>
      </c>
      <c r="K17" s="24">
        <f t="shared" si="3"/>
        <v>0</v>
      </c>
      <c r="L17" s="24">
        <f t="shared" si="3"/>
        <v>0</v>
      </c>
      <c r="M17" s="24">
        <f t="shared" si="3"/>
        <v>0</v>
      </c>
      <c r="N17" s="24">
        <f t="shared" si="3"/>
        <v>0</v>
      </c>
      <c r="O17" s="24">
        <f t="shared" si="3"/>
        <v>0</v>
      </c>
      <c r="P17" s="24">
        <f t="shared" si="3"/>
        <v>0</v>
      </c>
      <c r="Q17" s="24">
        <f t="shared" si="3"/>
        <v>0</v>
      </c>
      <c r="R17" s="24">
        <f t="shared" si="3"/>
        <v>0</v>
      </c>
      <c r="S17" s="24">
        <f t="shared" si="3"/>
        <v>0</v>
      </c>
      <c r="T17" s="24">
        <f t="shared" si="3"/>
        <v>0</v>
      </c>
      <c r="U17" s="24">
        <f t="shared" si="3"/>
        <v>0</v>
      </c>
      <c r="V17" s="24">
        <f t="shared" si="3"/>
        <v>0</v>
      </c>
      <c r="W17" s="24">
        <f t="shared" si="3"/>
        <v>0</v>
      </c>
      <c r="X17" s="24">
        <f t="shared" si="3"/>
        <v>0</v>
      </c>
      <c r="Y17" s="81">
        <f t="shared" si="3"/>
        <v>0</v>
      </c>
      <c r="Z17" s="81">
        <f t="shared" si="3"/>
        <v>0</v>
      </c>
      <c r="AA17" s="81">
        <f t="shared" si="3"/>
        <v>0</v>
      </c>
      <c r="AB17" s="81">
        <f t="shared" si="3"/>
        <v>0</v>
      </c>
      <c r="AC17" s="81">
        <f t="shared" si="3"/>
        <v>0</v>
      </c>
      <c r="AD17" s="81">
        <f t="shared" si="3"/>
        <v>0</v>
      </c>
      <c r="AE17" s="82">
        <f t="shared" si="3"/>
        <v>0</v>
      </c>
      <c r="AF17" s="24">
        <f t="shared" si="3"/>
        <v>0</v>
      </c>
      <c r="AG17" s="24">
        <f t="shared" si="3"/>
        <v>0</v>
      </c>
      <c r="AH17" s="24">
        <f t="shared" si="3"/>
        <v>0</v>
      </c>
      <c r="AI17" s="24">
        <f t="shared" si="3"/>
        <v>0</v>
      </c>
      <c r="AJ17" s="24">
        <f t="shared" si="3"/>
        <v>0</v>
      </c>
      <c r="AK17" s="24">
        <f t="shared" si="3"/>
        <v>0</v>
      </c>
      <c r="AL17" s="25">
        <f t="shared" si="3"/>
        <v>0</v>
      </c>
    </row>
    <row r="18" spans="1:38" x14ac:dyDescent="0.3">
      <c r="A18" s="26" t="s">
        <v>61</v>
      </c>
      <c r="B18" s="27" t="s">
        <v>62</v>
      </c>
      <c r="C18" s="28" t="s">
        <v>54</v>
      </c>
      <c r="D18" s="24">
        <f>D66</f>
        <v>0</v>
      </c>
      <c r="E18" s="24">
        <f t="shared" ref="E18:AL18" si="4">E66</f>
        <v>0</v>
      </c>
      <c r="F18" s="24">
        <f t="shared" si="4"/>
        <v>0</v>
      </c>
      <c r="G18" s="24">
        <f t="shared" si="4"/>
        <v>0</v>
      </c>
      <c r="H18" s="24">
        <f t="shared" si="4"/>
        <v>0</v>
      </c>
      <c r="I18" s="24">
        <f t="shared" si="4"/>
        <v>0</v>
      </c>
      <c r="J18" s="24">
        <f t="shared" si="4"/>
        <v>0</v>
      </c>
      <c r="K18" s="24">
        <f t="shared" si="4"/>
        <v>0</v>
      </c>
      <c r="L18" s="24">
        <f t="shared" si="4"/>
        <v>0</v>
      </c>
      <c r="M18" s="24">
        <f t="shared" si="4"/>
        <v>0</v>
      </c>
      <c r="N18" s="24">
        <f t="shared" si="4"/>
        <v>0</v>
      </c>
      <c r="O18" s="24">
        <f t="shared" si="4"/>
        <v>0</v>
      </c>
      <c r="P18" s="24">
        <f t="shared" si="4"/>
        <v>0</v>
      </c>
      <c r="Q18" s="24">
        <f t="shared" si="4"/>
        <v>0</v>
      </c>
      <c r="R18" s="24">
        <f t="shared" si="4"/>
        <v>0</v>
      </c>
      <c r="S18" s="24">
        <f t="shared" si="4"/>
        <v>0</v>
      </c>
      <c r="T18" s="24">
        <f t="shared" si="4"/>
        <v>0</v>
      </c>
      <c r="U18" s="24">
        <f t="shared" si="4"/>
        <v>0</v>
      </c>
      <c r="V18" s="24">
        <f t="shared" si="4"/>
        <v>0</v>
      </c>
      <c r="W18" s="24">
        <f t="shared" si="4"/>
        <v>0</v>
      </c>
      <c r="X18" s="24">
        <f t="shared" si="4"/>
        <v>0</v>
      </c>
      <c r="Y18" s="81">
        <f t="shared" si="4"/>
        <v>0</v>
      </c>
      <c r="Z18" s="81">
        <f t="shared" si="4"/>
        <v>0</v>
      </c>
      <c r="AA18" s="81">
        <f t="shared" si="4"/>
        <v>0</v>
      </c>
      <c r="AB18" s="81">
        <f t="shared" si="4"/>
        <v>0</v>
      </c>
      <c r="AC18" s="81">
        <f t="shared" si="4"/>
        <v>0</v>
      </c>
      <c r="AD18" s="81">
        <f t="shared" si="4"/>
        <v>0</v>
      </c>
      <c r="AE18" s="82">
        <f t="shared" si="4"/>
        <v>0</v>
      </c>
      <c r="AF18" s="24">
        <f t="shared" si="4"/>
        <v>0</v>
      </c>
      <c r="AG18" s="24">
        <f t="shared" si="4"/>
        <v>0</v>
      </c>
      <c r="AH18" s="24">
        <f t="shared" si="4"/>
        <v>0</v>
      </c>
      <c r="AI18" s="24">
        <f t="shared" si="4"/>
        <v>0</v>
      </c>
      <c r="AJ18" s="24">
        <f t="shared" si="4"/>
        <v>0</v>
      </c>
      <c r="AK18" s="24">
        <f t="shared" si="4"/>
        <v>0</v>
      </c>
      <c r="AL18" s="25">
        <f t="shared" si="4"/>
        <v>0</v>
      </c>
    </row>
    <row r="19" spans="1:38" x14ac:dyDescent="0.3">
      <c r="A19" s="26" t="s">
        <v>63</v>
      </c>
      <c r="B19" s="27" t="s">
        <v>64</v>
      </c>
      <c r="C19" s="28" t="s">
        <v>54</v>
      </c>
      <c r="D19" s="24">
        <f>D67</f>
        <v>0</v>
      </c>
      <c r="E19" s="24">
        <f t="shared" ref="E19:AL19" si="5">E67</f>
        <v>0</v>
      </c>
      <c r="F19" s="24">
        <f t="shared" si="5"/>
        <v>0</v>
      </c>
      <c r="G19" s="24">
        <f t="shared" si="5"/>
        <v>0</v>
      </c>
      <c r="H19" s="24">
        <f t="shared" si="5"/>
        <v>0</v>
      </c>
      <c r="I19" s="24">
        <f t="shared" si="5"/>
        <v>0</v>
      </c>
      <c r="J19" s="24">
        <f t="shared" si="5"/>
        <v>0</v>
      </c>
      <c r="K19" s="24">
        <f t="shared" si="5"/>
        <v>0</v>
      </c>
      <c r="L19" s="24">
        <f t="shared" si="5"/>
        <v>0</v>
      </c>
      <c r="M19" s="24">
        <f t="shared" si="5"/>
        <v>0</v>
      </c>
      <c r="N19" s="24">
        <f t="shared" si="5"/>
        <v>0</v>
      </c>
      <c r="O19" s="24">
        <f t="shared" si="5"/>
        <v>0</v>
      </c>
      <c r="P19" s="24">
        <f t="shared" si="5"/>
        <v>0</v>
      </c>
      <c r="Q19" s="24">
        <f t="shared" si="5"/>
        <v>0</v>
      </c>
      <c r="R19" s="24">
        <f t="shared" si="5"/>
        <v>0</v>
      </c>
      <c r="S19" s="24">
        <f t="shared" si="5"/>
        <v>0</v>
      </c>
      <c r="T19" s="24">
        <f t="shared" si="5"/>
        <v>0</v>
      </c>
      <c r="U19" s="24">
        <f t="shared" si="5"/>
        <v>0</v>
      </c>
      <c r="V19" s="24">
        <f t="shared" si="5"/>
        <v>0</v>
      </c>
      <c r="W19" s="24">
        <f t="shared" si="5"/>
        <v>0</v>
      </c>
      <c r="X19" s="24">
        <f t="shared" si="5"/>
        <v>0</v>
      </c>
      <c r="Y19" s="81">
        <f t="shared" si="5"/>
        <v>0</v>
      </c>
      <c r="Z19" s="81">
        <f t="shared" si="5"/>
        <v>0</v>
      </c>
      <c r="AA19" s="81">
        <f t="shared" si="5"/>
        <v>0</v>
      </c>
      <c r="AB19" s="81">
        <f t="shared" si="5"/>
        <v>0</v>
      </c>
      <c r="AC19" s="81">
        <f t="shared" si="5"/>
        <v>0</v>
      </c>
      <c r="AD19" s="81">
        <f t="shared" si="5"/>
        <v>0</v>
      </c>
      <c r="AE19" s="82">
        <f t="shared" si="5"/>
        <v>0</v>
      </c>
      <c r="AF19" s="24">
        <f t="shared" si="5"/>
        <v>0</v>
      </c>
      <c r="AG19" s="24">
        <f t="shared" si="5"/>
        <v>0</v>
      </c>
      <c r="AH19" s="24">
        <f t="shared" si="5"/>
        <v>0</v>
      </c>
      <c r="AI19" s="24">
        <f t="shared" si="5"/>
        <v>0</v>
      </c>
      <c r="AJ19" s="24">
        <f t="shared" si="5"/>
        <v>0</v>
      </c>
      <c r="AK19" s="24">
        <f t="shared" si="5"/>
        <v>0</v>
      </c>
      <c r="AL19" s="25">
        <f t="shared" si="5"/>
        <v>0</v>
      </c>
    </row>
    <row r="20" spans="1:38" x14ac:dyDescent="0.3">
      <c r="A20" s="26" t="s">
        <v>65</v>
      </c>
      <c r="B20" s="27" t="s">
        <v>66</v>
      </c>
      <c r="C20" s="28" t="s">
        <v>54</v>
      </c>
      <c r="D20" s="24">
        <f>D68</f>
        <v>0</v>
      </c>
      <c r="E20" s="24">
        <f t="shared" ref="E20:AL20" si="6">E68</f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6"/>
        <v>0</v>
      </c>
      <c r="K20" s="24">
        <f t="shared" si="6"/>
        <v>0</v>
      </c>
      <c r="L20" s="24">
        <f t="shared" si="6"/>
        <v>0</v>
      </c>
      <c r="M20" s="24">
        <f t="shared" si="6"/>
        <v>0</v>
      </c>
      <c r="N20" s="24">
        <f t="shared" si="6"/>
        <v>0</v>
      </c>
      <c r="O20" s="24">
        <f t="shared" si="6"/>
        <v>0</v>
      </c>
      <c r="P20" s="24">
        <f t="shared" si="6"/>
        <v>0</v>
      </c>
      <c r="Q20" s="24">
        <f t="shared" si="6"/>
        <v>0</v>
      </c>
      <c r="R20" s="24">
        <f t="shared" si="6"/>
        <v>0</v>
      </c>
      <c r="S20" s="24">
        <f t="shared" si="6"/>
        <v>0</v>
      </c>
      <c r="T20" s="24">
        <f t="shared" si="6"/>
        <v>0</v>
      </c>
      <c r="U20" s="24">
        <f t="shared" si="6"/>
        <v>0</v>
      </c>
      <c r="V20" s="24">
        <f t="shared" si="6"/>
        <v>0</v>
      </c>
      <c r="W20" s="24">
        <f t="shared" si="6"/>
        <v>0</v>
      </c>
      <c r="X20" s="24">
        <f t="shared" si="6"/>
        <v>0</v>
      </c>
      <c r="Y20" s="81">
        <f t="shared" si="6"/>
        <v>1.2085491333333334</v>
      </c>
      <c r="Z20" s="81">
        <f t="shared" si="6"/>
        <v>0</v>
      </c>
      <c r="AA20" s="81">
        <f t="shared" si="6"/>
        <v>0</v>
      </c>
      <c r="AB20" s="81">
        <f t="shared" si="6"/>
        <v>0</v>
      </c>
      <c r="AC20" s="81">
        <f t="shared" si="6"/>
        <v>0</v>
      </c>
      <c r="AD20" s="81">
        <f t="shared" si="6"/>
        <v>0</v>
      </c>
      <c r="AE20" s="82">
        <f t="shared" si="6"/>
        <v>2</v>
      </c>
      <c r="AF20" s="24">
        <f t="shared" si="6"/>
        <v>1.2085491333333334</v>
      </c>
      <c r="AG20" s="24">
        <f t="shared" si="6"/>
        <v>0</v>
      </c>
      <c r="AH20" s="24">
        <f t="shared" si="6"/>
        <v>0</v>
      </c>
      <c r="AI20" s="24">
        <f t="shared" si="6"/>
        <v>0</v>
      </c>
      <c r="AJ20" s="24">
        <f t="shared" si="6"/>
        <v>0</v>
      </c>
      <c r="AK20" s="24">
        <f t="shared" si="6"/>
        <v>0</v>
      </c>
      <c r="AL20" s="25">
        <f t="shared" si="6"/>
        <v>2</v>
      </c>
    </row>
    <row r="21" spans="1:38" s="66" customFormat="1" x14ac:dyDescent="0.3">
      <c r="A21" s="63" t="s">
        <v>67</v>
      </c>
      <c r="B21" s="64" t="s">
        <v>68</v>
      </c>
      <c r="C21" s="65" t="s">
        <v>54</v>
      </c>
      <c r="D21" s="60">
        <f t="shared" ref="D21:AL21" si="7">D22+D42+D63+D66+D67+D68</f>
        <v>0</v>
      </c>
      <c r="E21" s="60">
        <f t="shared" si="7"/>
        <v>0</v>
      </c>
      <c r="F21" s="60">
        <f t="shared" si="7"/>
        <v>0</v>
      </c>
      <c r="G21" s="60">
        <f t="shared" si="7"/>
        <v>0</v>
      </c>
      <c r="H21" s="60">
        <f t="shared" si="7"/>
        <v>0</v>
      </c>
      <c r="I21" s="60">
        <f t="shared" si="7"/>
        <v>0</v>
      </c>
      <c r="J21" s="60">
        <f t="shared" si="7"/>
        <v>0</v>
      </c>
      <c r="K21" s="60">
        <f t="shared" si="7"/>
        <v>0</v>
      </c>
      <c r="L21" s="60">
        <f t="shared" si="7"/>
        <v>0</v>
      </c>
      <c r="M21" s="60">
        <f t="shared" si="7"/>
        <v>0</v>
      </c>
      <c r="N21" s="60">
        <f t="shared" si="7"/>
        <v>0</v>
      </c>
      <c r="O21" s="60">
        <f t="shared" si="7"/>
        <v>0</v>
      </c>
      <c r="P21" s="60">
        <f t="shared" si="7"/>
        <v>0</v>
      </c>
      <c r="Q21" s="60">
        <f t="shared" si="7"/>
        <v>0</v>
      </c>
      <c r="R21" s="60">
        <f t="shared" si="7"/>
        <v>0</v>
      </c>
      <c r="S21" s="60">
        <f t="shared" si="7"/>
        <v>0</v>
      </c>
      <c r="T21" s="60">
        <f t="shared" si="7"/>
        <v>0</v>
      </c>
      <c r="U21" s="60">
        <f t="shared" si="7"/>
        <v>0</v>
      </c>
      <c r="V21" s="60">
        <f t="shared" si="7"/>
        <v>0</v>
      </c>
      <c r="W21" s="60">
        <f t="shared" si="7"/>
        <v>0</v>
      </c>
      <c r="X21" s="60">
        <f t="shared" si="7"/>
        <v>0</v>
      </c>
      <c r="Y21" s="60">
        <f t="shared" si="7"/>
        <v>1.2085491333333334</v>
      </c>
      <c r="Z21" s="60">
        <f t="shared" si="7"/>
        <v>0</v>
      </c>
      <c r="AA21" s="60">
        <f t="shared" si="7"/>
        <v>0</v>
      </c>
      <c r="AB21" s="60">
        <f t="shared" si="7"/>
        <v>0</v>
      </c>
      <c r="AC21" s="60">
        <f t="shared" si="7"/>
        <v>0</v>
      </c>
      <c r="AD21" s="60">
        <f t="shared" si="7"/>
        <v>0</v>
      </c>
      <c r="AE21" s="61">
        <f t="shared" si="7"/>
        <v>2</v>
      </c>
      <c r="AF21" s="60">
        <f t="shared" si="7"/>
        <v>1.2085491333333334</v>
      </c>
      <c r="AG21" s="60">
        <f t="shared" si="7"/>
        <v>0</v>
      </c>
      <c r="AH21" s="60">
        <f t="shared" si="7"/>
        <v>0</v>
      </c>
      <c r="AI21" s="60">
        <f t="shared" si="7"/>
        <v>0</v>
      </c>
      <c r="AJ21" s="60">
        <f t="shared" si="7"/>
        <v>0</v>
      </c>
      <c r="AK21" s="60">
        <f t="shared" si="7"/>
        <v>0</v>
      </c>
      <c r="AL21" s="61">
        <f t="shared" si="7"/>
        <v>2</v>
      </c>
    </row>
    <row r="22" spans="1:38" outlineLevel="1" x14ac:dyDescent="0.3">
      <c r="A22" s="26" t="s">
        <v>69</v>
      </c>
      <c r="B22" s="26" t="s">
        <v>70</v>
      </c>
      <c r="C22" s="28" t="s">
        <v>54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81">
        <v>0</v>
      </c>
      <c r="Z22" s="81">
        <v>0</v>
      </c>
      <c r="AA22" s="81">
        <v>0</v>
      </c>
      <c r="AB22" s="81">
        <v>0</v>
      </c>
      <c r="AC22" s="81">
        <v>0</v>
      </c>
      <c r="AD22" s="81">
        <v>0</v>
      </c>
      <c r="AE22" s="82">
        <v>0</v>
      </c>
      <c r="AF22" s="24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5">
        <v>0</v>
      </c>
    </row>
    <row r="23" spans="1:38" ht="31.2" outlineLevel="1" x14ac:dyDescent="0.3">
      <c r="A23" s="26" t="s">
        <v>71</v>
      </c>
      <c r="B23" s="27" t="s">
        <v>72</v>
      </c>
      <c r="C23" s="28" t="s">
        <v>54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81">
        <v>0</v>
      </c>
      <c r="Z23" s="81">
        <v>0</v>
      </c>
      <c r="AA23" s="81">
        <v>0</v>
      </c>
      <c r="AB23" s="81">
        <v>0</v>
      </c>
      <c r="AC23" s="81">
        <v>0</v>
      </c>
      <c r="AD23" s="81">
        <v>0</v>
      </c>
      <c r="AE23" s="82">
        <v>0</v>
      </c>
      <c r="AF23" s="24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5">
        <v>0</v>
      </c>
    </row>
    <row r="24" spans="1:38" ht="31.2" outlineLevel="1" x14ac:dyDescent="0.3">
      <c r="A24" s="26" t="s">
        <v>73</v>
      </c>
      <c r="B24" s="27" t="s">
        <v>74</v>
      </c>
      <c r="C24" s="28" t="s">
        <v>54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81">
        <v>0</v>
      </c>
      <c r="Z24" s="81">
        <v>0</v>
      </c>
      <c r="AA24" s="81">
        <v>0</v>
      </c>
      <c r="AB24" s="81">
        <v>0</v>
      </c>
      <c r="AC24" s="81">
        <v>0</v>
      </c>
      <c r="AD24" s="81">
        <v>0</v>
      </c>
      <c r="AE24" s="82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5">
        <v>0</v>
      </c>
    </row>
    <row r="25" spans="1:38" ht="31.2" outlineLevel="1" x14ac:dyDescent="0.3">
      <c r="A25" s="26" t="s">
        <v>75</v>
      </c>
      <c r="B25" s="27" t="s">
        <v>76</v>
      </c>
      <c r="C25" s="28" t="s">
        <v>54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81">
        <v>0</v>
      </c>
      <c r="Z25" s="81">
        <v>0</v>
      </c>
      <c r="AA25" s="81">
        <v>0</v>
      </c>
      <c r="AB25" s="81">
        <v>0</v>
      </c>
      <c r="AC25" s="81">
        <v>0</v>
      </c>
      <c r="AD25" s="81">
        <v>0</v>
      </c>
      <c r="AE25" s="82"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5">
        <v>0</v>
      </c>
    </row>
    <row r="26" spans="1:38" ht="31.2" outlineLevel="1" x14ac:dyDescent="0.3">
      <c r="A26" s="26" t="s">
        <v>77</v>
      </c>
      <c r="B26" s="27" t="s">
        <v>78</v>
      </c>
      <c r="C26" s="28" t="s">
        <v>54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81">
        <v>0</v>
      </c>
      <c r="Z26" s="81">
        <v>0</v>
      </c>
      <c r="AA26" s="81">
        <v>0</v>
      </c>
      <c r="AB26" s="81">
        <v>0</v>
      </c>
      <c r="AC26" s="81">
        <v>0</v>
      </c>
      <c r="AD26" s="81">
        <v>0</v>
      </c>
      <c r="AE26" s="82">
        <v>0</v>
      </c>
      <c r="AF26" s="24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5">
        <v>0</v>
      </c>
    </row>
    <row r="27" spans="1:38" outlineLevel="1" x14ac:dyDescent="0.3">
      <c r="A27" s="26" t="s">
        <v>79</v>
      </c>
      <c r="B27" s="27" t="s">
        <v>80</v>
      </c>
      <c r="C27" s="28" t="s">
        <v>54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81">
        <v>0</v>
      </c>
      <c r="Z27" s="81">
        <v>0</v>
      </c>
      <c r="AA27" s="81">
        <v>0</v>
      </c>
      <c r="AB27" s="81">
        <v>0</v>
      </c>
      <c r="AC27" s="81">
        <v>0</v>
      </c>
      <c r="AD27" s="81">
        <v>0</v>
      </c>
      <c r="AE27" s="82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5">
        <v>0</v>
      </c>
    </row>
    <row r="28" spans="1:38" ht="31.2" outlineLevel="1" x14ac:dyDescent="0.3">
      <c r="A28" s="26" t="s">
        <v>81</v>
      </c>
      <c r="B28" s="27" t="s">
        <v>82</v>
      </c>
      <c r="C28" s="28" t="s">
        <v>54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81">
        <v>0</v>
      </c>
      <c r="Z28" s="81">
        <v>0</v>
      </c>
      <c r="AA28" s="81">
        <v>0</v>
      </c>
      <c r="AB28" s="81">
        <v>0</v>
      </c>
      <c r="AC28" s="81">
        <v>0</v>
      </c>
      <c r="AD28" s="81">
        <v>0</v>
      </c>
      <c r="AE28" s="82">
        <v>0</v>
      </c>
      <c r="AF28" s="24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5">
        <v>0</v>
      </c>
    </row>
    <row r="29" spans="1:38" ht="31.2" outlineLevel="1" x14ac:dyDescent="0.3">
      <c r="A29" s="26" t="s">
        <v>83</v>
      </c>
      <c r="B29" s="27" t="s">
        <v>84</v>
      </c>
      <c r="C29" s="28" t="s">
        <v>54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81">
        <v>0</v>
      </c>
      <c r="Z29" s="81">
        <v>0</v>
      </c>
      <c r="AA29" s="81">
        <v>0</v>
      </c>
      <c r="AB29" s="81">
        <v>0</v>
      </c>
      <c r="AC29" s="81">
        <v>0</v>
      </c>
      <c r="AD29" s="81">
        <v>0</v>
      </c>
      <c r="AE29" s="82">
        <v>0</v>
      </c>
      <c r="AF29" s="24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5">
        <v>0</v>
      </c>
    </row>
    <row r="30" spans="1:38" ht="31.2" outlineLevel="1" x14ac:dyDescent="0.3">
      <c r="A30" s="26" t="s">
        <v>85</v>
      </c>
      <c r="B30" s="27" t="s">
        <v>86</v>
      </c>
      <c r="C30" s="28" t="s">
        <v>54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81">
        <v>0</v>
      </c>
      <c r="Z30" s="81">
        <v>0</v>
      </c>
      <c r="AA30" s="81">
        <v>0</v>
      </c>
      <c r="AB30" s="81">
        <v>0</v>
      </c>
      <c r="AC30" s="81">
        <v>0</v>
      </c>
      <c r="AD30" s="81">
        <v>0</v>
      </c>
      <c r="AE30" s="82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5">
        <v>0</v>
      </c>
    </row>
    <row r="31" spans="1:38" outlineLevel="1" x14ac:dyDescent="0.3">
      <c r="A31" s="26" t="s">
        <v>87</v>
      </c>
      <c r="B31" s="27" t="s">
        <v>88</v>
      </c>
      <c r="C31" s="28" t="s">
        <v>54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81">
        <v>0</v>
      </c>
      <c r="Z31" s="81">
        <v>0</v>
      </c>
      <c r="AA31" s="81">
        <v>0</v>
      </c>
      <c r="AB31" s="81">
        <v>0</v>
      </c>
      <c r="AC31" s="81">
        <v>0</v>
      </c>
      <c r="AD31" s="81">
        <v>0</v>
      </c>
      <c r="AE31" s="82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5">
        <v>0</v>
      </c>
    </row>
    <row r="32" spans="1:38" ht="46.8" outlineLevel="1" x14ac:dyDescent="0.3">
      <c r="A32" s="26" t="s">
        <v>87</v>
      </c>
      <c r="B32" s="27" t="s">
        <v>89</v>
      </c>
      <c r="C32" s="28" t="s">
        <v>54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81">
        <v>0</v>
      </c>
      <c r="Z32" s="81">
        <v>0</v>
      </c>
      <c r="AA32" s="81">
        <v>0</v>
      </c>
      <c r="AB32" s="81">
        <v>0</v>
      </c>
      <c r="AC32" s="81">
        <v>0</v>
      </c>
      <c r="AD32" s="81">
        <v>0</v>
      </c>
      <c r="AE32" s="82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5">
        <v>0</v>
      </c>
    </row>
    <row r="33" spans="1:38" ht="46.8" outlineLevel="1" x14ac:dyDescent="0.3">
      <c r="A33" s="26" t="s">
        <v>87</v>
      </c>
      <c r="B33" s="27" t="s">
        <v>90</v>
      </c>
      <c r="C33" s="28" t="s">
        <v>54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81">
        <v>0</v>
      </c>
      <c r="Z33" s="81">
        <v>0</v>
      </c>
      <c r="AA33" s="81">
        <v>0</v>
      </c>
      <c r="AB33" s="81">
        <v>0</v>
      </c>
      <c r="AC33" s="81">
        <v>0</v>
      </c>
      <c r="AD33" s="81">
        <v>0</v>
      </c>
      <c r="AE33" s="82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5">
        <v>0</v>
      </c>
    </row>
    <row r="34" spans="1:38" ht="46.8" outlineLevel="1" x14ac:dyDescent="0.3">
      <c r="A34" s="26" t="s">
        <v>87</v>
      </c>
      <c r="B34" s="27" t="s">
        <v>91</v>
      </c>
      <c r="C34" s="28" t="s">
        <v>54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81">
        <v>0</v>
      </c>
      <c r="Z34" s="81">
        <v>0</v>
      </c>
      <c r="AA34" s="81">
        <v>0</v>
      </c>
      <c r="AB34" s="81">
        <v>0</v>
      </c>
      <c r="AC34" s="81">
        <v>0</v>
      </c>
      <c r="AD34" s="81">
        <v>0</v>
      </c>
      <c r="AE34" s="82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5">
        <v>0</v>
      </c>
    </row>
    <row r="35" spans="1:38" outlineLevel="1" x14ac:dyDescent="0.3">
      <c r="A35" s="26" t="s">
        <v>92</v>
      </c>
      <c r="B35" s="27" t="s">
        <v>88</v>
      </c>
      <c r="C35" s="28" t="s">
        <v>54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81">
        <v>0</v>
      </c>
      <c r="Z35" s="81">
        <v>0</v>
      </c>
      <c r="AA35" s="81">
        <v>0</v>
      </c>
      <c r="AB35" s="81">
        <v>0</v>
      </c>
      <c r="AC35" s="81">
        <v>0</v>
      </c>
      <c r="AD35" s="81">
        <v>0</v>
      </c>
      <c r="AE35" s="82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5">
        <v>0</v>
      </c>
    </row>
    <row r="36" spans="1:38" ht="46.8" outlineLevel="1" x14ac:dyDescent="0.3">
      <c r="A36" s="26" t="s">
        <v>92</v>
      </c>
      <c r="B36" s="27" t="s">
        <v>89</v>
      </c>
      <c r="C36" s="28" t="s">
        <v>54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81">
        <v>0</v>
      </c>
      <c r="Z36" s="81">
        <v>0</v>
      </c>
      <c r="AA36" s="81">
        <v>0</v>
      </c>
      <c r="AB36" s="81">
        <v>0</v>
      </c>
      <c r="AC36" s="81">
        <v>0</v>
      </c>
      <c r="AD36" s="81">
        <v>0</v>
      </c>
      <c r="AE36" s="82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5">
        <v>0</v>
      </c>
    </row>
    <row r="37" spans="1:38" ht="46.8" outlineLevel="1" x14ac:dyDescent="0.3">
      <c r="A37" s="26" t="s">
        <v>92</v>
      </c>
      <c r="B37" s="27" t="s">
        <v>90</v>
      </c>
      <c r="C37" s="28" t="s">
        <v>54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81">
        <v>0</v>
      </c>
      <c r="Z37" s="81">
        <v>0</v>
      </c>
      <c r="AA37" s="81">
        <v>0</v>
      </c>
      <c r="AB37" s="81">
        <v>0</v>
      </c>
      <c r="AC37" s="81">
        <v>0</v>
      </c>
      <c r="AD37" s="81">
        <v>0</v>
      </c>
      <c r="AE37" s="82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5">
        <v>0</v>
      </c>
    </row>
    <row r="38" spans="1:38" ht="46.8" outlineLevel="1" x14ac:dyDescent="0.3">
      <c r="A38" s="26" t="s">
        <v>92</v>
      </c>
      <c r="B38" s="27" t="s">
        <v>93</v>
      </c>
      <c r="C38" s="28" t="s">
        <v>54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81">
        <v>0</v>
      </c>
      <c r="Z38" s="81">
        <v>0</v>
      </c>
      <c r="AA38" s="81">
        <v>0</v>
      </c>
      <c r="AB38" s="81">
        <v>0</v>
      </c>
      <c r="AC38" s="81">
        <v>0</v>
      </c>
      <c r="AD38" s="81">
        <v>0</v>
      </c>
      <c r="AE38" s="82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5">
        <v>0</v>
      </c>
    </row>
    <row r="39" spans="1:38" ht="46.8" outlineLevel="1" x14ac:dyDescent="0.3">
      <c r="A39" s="26" t="s">
        <v>94</v>
      </c>
      <c r="B39" s="27" t="s">
        <v>95</v>
      </c>
      <c r="C39" s="28" t="s">
        <v>54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81">
        <v>0</v>
      </c>
      <c r="Z39" s="81">
        <v>0</v>
      </c>
      <c r="AA39" s="81">
        <v>0</v>
      </c>
      <c r="AB39" s="81">
        <v>0</v>
      </c>
      <c r="AC39" s="81">
        <v>0</v>
      </c>
      <c r="AD39" s="81">
        <v>0</v>
      </c>
      <c r="AE39" s="82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5">
        <v>0</v>
      </c>
    </row>
    <row r="40" spans="1:38" ht="31.2" outlineLevel="1" x14ac:dyDescent="0.3">
      <c r="A40" s="26" t="s">
        <v>96</v>
      </c>
      <c r="B40" s="27" t="s">
        <v>97</v>
      </c>
      <c r="C40" s="28" t="s">
        <v>54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81">
        <v>0</v>
      </c>
      <c r="Z40" s="81">
        <v>0</v>
      </c>
      <c r="AA40" s="81">
        <v>0</v>
      </c>
      <c r="AB40" s="81">
        <v>0</v>
      </c>
      <c r="AC40" s="81">
        <v>0</v>
      </c>
      <c r="AD40" s="81">
        <v>0</v>
      </c>
      <c r="AE40" s="82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5">
        <v>0</v>
      </c>
    </row>
    <row r="41" spans="1:38" ht="46.8" outlineLevel="1" x14ac:dyDescent="0.3">
      <c r="A41" s="26" t="s">
        <v>98</v>
      </c>
      <c r="B41" s="27" t="s">
        <v>99</v>
      </c>
      <c r="C41" s="28" t="s">
        <v>54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81">
        <v>0</v>
      </c>
      <c r="Z41" s="81">
        <v>0</v>
      </c>
      <c r="AA41" s="81">
        <v>0</v>
      </c>
      <c r="AB41" s="81">
        <v>0</v>
      </c>
      <c r="AC41" s="81">
        <v>0</v>
      </c>
      <c r="AD41" s="81">
        <v>0</v>
      </c>
      <c r="AE41" s="82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5">
        <v>0</v>
      </c>
    </row>
    <row r="42" spans="1:38" s="70" customFormat="1" x14ac:dyDescent="0.3">
      <c r="A42" s="67" t="s">
        <v>100</v>
      </c>
      <c r="B42" s="67" t="s">
        <v>101</v>
      </c>
      <c r="C42" s="68" t="s">
        <v>54</v>
      </c>
      <c r="D42" s="35">
        <f t="shared" ref="D42:AL42" si="8">D43+D48+D51+D60</f>
        <v>0</v>
      </c>
      <c r="E42" s="35">
        <f t="shared" si="8"/>
        <v>0</v>
      </c>
      <c r="F42" s="35">
        <f t="shared" si="8"/>
        <v>0</v>
      </c>
      <c r="G42" s="35">
        <f t="shared" si="8"/>
        <v>0</v>
      </c>
      <c r="H42" s="35">
        <f t="shared" si="8"/>
        <v>0</v>
      </c>
      <c r="I42" s="35">
        <f t="shared" si="8"/>
        <v>0</v>
      </c>
      <c r="J42" s="35">
        <f t="shared" si="8"/>
        <v>0</v>
      </c>
      <c r="K42" s="35">
        <f t="shared" si="8"/>
        <v>0</v>
      </c>
      <c r="L42" s="35">
        <f t="shared" si="8"/>
        <v>0</v>
      </c>
      <c r="M42" s="35">
        <f t="shared" si="8"/>
        <v>0</v>
      </c>
      <c r="N42" s="35">
        <f t="shared" si="8"/>
        <v>0</v>
      </c>
      <c r="O42" s="35">
        <f t="shared" si="8"/>
        <v>0</v>
      </c>
      <c r="P42" s="35">
        <f t="shared" si="8"/>
        <v>0</v>
      </c>
      <c r="Q42" s="35">
        <f t="shared" si="8"/>
        <v>0</v>
      </c>
      <c r="R42" s="35">
        <f t="shared" si="8"/>
        <v>0</v>
      </c>
      <c r="S42" s="35">
        <f t="shared" si="8"/>
        <v>0</v>
      </c>
      <c r="T42" s="35">
        <f t="shared" si="8"/>
        <v>0</v>
      </c>
      <c r="U42" s="35">
        <f t="shared" si="8"/>
        <v>0</v>
      </c>
      <c r="V42" s="35">
        <f t="shared" si="8"/>
        <v>0</v>
      </c>
      <c r="W42" s="35">
        <f t="shared" si="8"/>
        <v>0</v>
      </c>
      <c r="X42" s="35">
        <f t="shared" si="8"/>
        <v>0</v>
      </c>
      <c r="Y42" s="35">
        <f t="shared" si="8"/>
        <v>0</v>
      </c>
      <c r="Z42" s="35">
        <f t="shared" si="8"/>
        <v>0</v>
      </c>
      <c r="AA42" s="35">
        <f t="shared" si="8"/>
        <v>0</v>
      </c>
      <c r="AB42" s="35">
        <f t="shared" si="8"/>
        <v>0</v>
      </c>
      <c r="AC42" s="35">
        <f t="shared" si="8"/>
        <v>0</v>
      </c>
      <c r="AD42" s="35">
        <f t="shared" si="8"/>
        <v>0</v>
      </c>
      <c r="AE42" s="69">
        <f t="shared" si="8"/>
        <v>0</v>
      </c>
      <c r="AF42" s="35">
        <f t="shared" si="8"/>
        <v>0</v>
      </c>
      <c r="AG42" s="35">
        <f t="shared" si="8"/>
        <v>0</v>
      </c>
      <c r="AH42" s="35">
        <f t="shared" si="8"/>
        <v>0</v>
      </c>
      <c r="AI42" s="35">
        <f t="shared" si="8"/>
        <v>0</v>
      </c>
      <c r="AJ42" s="35">
        <f t="shared" si="8"/>
        <v>0</v>
      </c>
      <c r="AK42" s="35">
        <f t="shared" si="8"/>
        <v>0</v>
      </c>
      <c r="AL42" s="69">
        <f t="shared" si="8"/>
        <v>0</v>
      </c>
    </row>
    <row r="43" spans="1:38" s="70" customFormat="1" ht="31.2" x14ac:dyDescent="0.3">
      <c r="A43" s="67" t="s">
        <v>102</v>
      </c>
      <c r="B43" s="71" t="s">
        <v>103</v>
      </c>
      <c r="C43" s="68" t="s">
        <v>54</v>
      </c>
      <c r="D43" s="35">
        <f>D44+D47</f>
        <v>0</v>
      </c>
      <c r="E43" s="35">
        <f t="shared" ref="E43:AL43" si="9">E44+E47</f>
        <v>0</v>
      </c>
      <c r="F43" s="35">
        <f t="shared" si="9"/>
        <v>0</v>
      </c>
      <c r="G43" s="35">
        <f t="shared" si="9"/>
        <v>0</v>
      </c>
      <c r="H43" s="35">
        <f t="shared" si="9"/>
        <v>0</v>
      </c>
      <c r="I43" s="35">
        <f t="shared" si="9"/>
        <v>0</v>
      </c>
      <c r="J43" s="35">
        <f t="shared" si="9"/>
        <v>0</v>
      </c>
      <c r="K43" s="35">
        <f t="shared" si="9"/>
        <v>0</v>
      </c>
      <c r="L43" s="35">
        <f t="shared" si="9"/>
        <v>0</v>
      </c>
      <c r="M43" s="35">
        <f t="shared" si="9"/>
        <v>0</v>
      </c>
      <c r="N43" s="35">
        <f t="shared" si="9"/>
        <v>0</v>
      </c>
      <c r="O43" s="35">
        <f t="shared" si="9"/>
        <v>0</v>
      </c>
      <c r="P43" s="35">
        <f t="shared" si="9"/>
        <v>0</v>
      </c>
      <c r="Q43" s="35">
        <f t="shared" si="9"/>
        <v>0</v>
      </c>
      <c r="R43" s="35">
        <f t="shared" si="9"/>
        <v>0</v>
      </c>
      <c r="S43" s="35">
        <f t="shared" si="9"/>
        <v>0</v>
      </c>
      <c r="T43" s="35">
        <f t="shared" si="9"/>
        <v>0</v>
      </c>
      <c r="U43" s="35">
        <f t="shared" si="9"/>
        <v>0</v>
      </c>
      <c r="V43" s="35">
        <f t="shared" si="9"/>
        <v>0</v>
      </c>
      <c r="W43" s="35">
        <f t="shared" si="9"/>
        <v>0</v>
      </c>
      <c r="X43" s="35">
        <f t="shared" si="9"/>
        <v>0</v>
      </c>
      <c r="Y43" s="35">
        <f t="shared" si="9"/>
        <v>0</v>
      </c>
      <c r="Z43" s="35">
        <f t="shared" si="9"/>
        <v>0</v>
      </c>
      <c r="AA43" s="35">
        <f t="shared" si="9"/>
        <v>0</v>
      </c>
      <c r="AB43" s="35">
        <f t="shared" si="9"/>
        <v>0</v>
      </c>
      <c r="AC43" s="35">
        <f t="shared" si="9"/>
        <v>0</v>
      </c>
      <c r="AD43" s="35">
        <f t="shared" si="9"/>
        <v>0</v>
      </c>
      <c r="AE43" s="69">
        <f t="shared" si="9"/>
        <v>0</v>
      </c>
      <c r="AF43" s="35">
        <f t="shared" si="9"/>
        <v>0</v>
      </c>
      <c r="AG43" s="35">
        <f t="shared" si="9"/>
        <v>0</v>
      </c>
      <c r="AH43" s="35">
        <f t="shared" si="9"/>
        <v>0</v>
      </c>
      <c r="AI43" s="35">
        <f t="shared" si="9"/>
        <v>0</v>
      </c>
      <c r="AJ43" s="35">
        <f t="shared" si="9"/>
        <v>0</v>
      </c>
      <c r="AK43" s="35">
        <f t="shared" si="9"/>
        <v>0</v>
      </c>
      <c r="AL43" s="69">
        <f t="shared" si="9"/>
        <v>0</v>
      </c>
    </row>
    <row r="44" spans="1:38" s="70" customFormat="1" x14ac:dyDescent="0.3">
      <c r="A44" s="67" t="s">
        <v>104</v>
      </c>
      <c r="B44" s="72" t="s">
        <v>105</v>
      </c>
      <c r="C44" s="68" t="s">
        <v>54</v>
      </c>
      <c r="D44" s="35">
        <f>D45+D46</f>
        <v>0</v>
      </c>
      <c r="E44" s="35">
        <f t="shared" ref="E44:AL44" si="10">E45+E46</f>
        <v>0</v>
      </c>
      <c r="F44" s="35">
        <f t="shared" si="10"/>
        <v>0</v>
      </c>
      <c r="G44" s="35">
        <f t="shared" si="10"/>
        <v>0</v>
      </c>
      <c r="H44" s="35">
        <f t="shared" si="10"/>
        <v>0</v>
      </c>
      <c r="I44" s="35">
        <f t="shared" si="10"/>
        <v>0</v>
      </c>
      <c r="J44" s="35">
        <f t="shared" si="10"/>
        <v>0</v>
      </c>
      <c r="K44" s="35">
        <f t="shared" si="10"/>
        <v>0</v>
      </c>
      <c r="L44" s="35">
        <f t="shared" si="10"/>
        <v>0</v>
      </c>
      <c r="M44" s="35">
        <f t="shared" si="10"/>
        <v>0</v>
      </c>
      <c r="N44" s="35">
        <f t="shared" si="10"/>
        <v>0</v>
      </c>
      <c r="O44" s="35">
        <f t="shared" si="10"/>
        <v>0</v>
      </c>
      <c r="P44" s="35">
        <f t="shared" si="10"/>
        <v>0</v>
      </c>
      <c r="Q44" s="35">
        <f t="shared" si="10"/>
        <v>0</v>
      </c>
      <c r="R44" s="35">
        <f t="shared" si="10"/>
        <v>0</v>
      </c>
      <c r="S44" s="35">
        <f t="shared" si="10"/>
        <v>0</v>
      </c>
      <c r="T44" s="35">
        <f t="shared" si="10"/>
        <v>0</v>
      </c>
      <c r="U44" s="35">
        <f t="shared" si="10"/>
        <v>0</v>
      </c>
      <c r="V44" s="35">
        <f t="shared" si="10"/>
        <v>0</v>
      </c>
      <c r="W44" s="35">
        <f t="shared" si="10"/>
        <v>0</v>
      </c>
      <c r="X44" s="35">
        <f t="shared" si="10"/>
        <v>0</v>
      </c>
      <c r="Y44" s="35">
        <f t="shared" si="10"/>
        <v>0</v>
      </c>
      <c r="Z44" s="35">
        <f t="shared" si="10"/>
        <v>0</v>
      </c>
      <c r="AA44" s="35">
        <f t="shared" si="10"/>
        <v>0</v>
      </c>
      <c r="AB44" s="35">
        <f t="shared" si="10"/>
        <v>0</v>
      </c>
      <c r="AC44" s="35">
        <f t="shared" si="10"/>
        <v>0</v>
      </c>
      <c r="AD44" s="35">
        <f t="shared" si="10"/>
        <v>0</v>
      </c>
      <c r="AE44" s="69">
        <f t="shared" si="10"/>
        <v>0</v>
      </c>
      <c r="AF44" s="35">
        <f t="shared" si="10"/>
        <v>0</v>
      </c>
      <c r="AG44" s="35">
        <f t="shared" si="10"/>
        <v>0</v>
      </c>
      <c r="AH44" s="35">
        <f t="shared" si="10"/>
        <v>0</v>
      </c>
      <c r="AI44" s="35">
        <f t="shared" si="10"/>
        <v>0</v>
      </c>
      <c r="AJ44" s="35">
        <f t="shared" si="10"/>
        <v>0</v>
      </c>
      <c r="AK44" s="35">
        <f t="shared" si="10"/>
        <v>0</v>
      </c>
      <c r="AL44" s="69">
        <f t="shared" si="10"/>
        <v>0</v>
      </c>
    </row>
    <row r="45" spans="1:38" s="34" customFormat="1" ht="46.8" x14ac:dyDescent="0.3">
      <c r="A45" s="5" t="s">
        <v>170</v>
      </c>
      <c r="B45" s="36" t="s">
        <v>155</v>
      </c>
      <c r="C45" s="37" t="s">
        <v>156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1">
        <v>0</v>
      </c>
      <c r="W45" s="41">
        <v>0</v>
      </c>
      <c r="X45" s="41">
        <v>0</v>
      </c>
      <c r="Y45" s="41">
        <v>0</v>
      </c>
      <c r="Z45" s="41">
        <v>0</v>
      </c>
      <c r="AA45" s="41">
        <v>0</v>
      </c>
      <c r="AB45" s="41">
        <v>0</v>
      </c>
      <c r="AC45" s="41">
        <v>0</v>
      </c>
      <c r="AD45" s="41">
        <v>0</v>
      </c>
      <c r="AE45" s="42">
        <v>0</v>
      </c>
      <c r="AF45" s="41">
        <f t="shared" ref="AF45:AF46" si="11">Y45</f>
        <v>0</v>
      </c>
      <c r="AG45" s="41">
        <f>Z45</f>
        <v>0</v>
      </c>
      <c r="AH45" s="41">
        <f t="shared" ref="AH45:AL46" si="12">AA45</f>
        <v>0</v>
      </c>
      <c r="AI45" s="41">
        <f t="shared" si="12"/>
        <v>0</v>
      </c>
      <c r="AJ45" s="41">
        <f t="shared" si="12"/>
        <v>0</v>
      </c>
      <c r="AK45" s="41">
        <f t="shared" si="12"/>
        <v>0</v>
      </c>
      <c r="AL45" s="42">
        <f t="shared" si="12"/>
        <v>0</v>
      </c>
    </row>
    <row r="46" spans="1:38" s="34" customFormat="1" ht="46.8" x14ac:dyDescent="0.3">
      <c r="A46" s="5" t="s">
        <v>171</v>
      </c>
      <c r="B46" s="36" t="s">
        <v>157</v>
      </c>
      <c r="C46" s="37" t="s">
        <v>158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41">
        <v>0</v>
      </c>
      <c r="AE46" s="42">
        <v>0</v>
      </c>
      <c r="AF46" s="41">
        <f t="shared" si="11"/>
        <v>0</v>
      </c>
      <c r="AG46" s="41">
        <f t="shared" ref="AG46" si="13">Z46</f>
        <v>0</v>
      </c>
      <c r="AH46" s="41">
        <f t="shared" si="12"/>
        <v>0</v>
      </c>
      <c r="AI46" s="41">
        <f t="shared" si="12"/>
        <v>0</v>
      </c>
      <c r="AJ46" s="41">
        <f t="shared" si="12"/>
        <v>0</v>
      </c>
      <c r="AK46" s="41">
        <f t="shared" si="12"/>
        <v>0</v>
      </c>
      <c r="AL46" s="42">
        <f t="shared" si="12"/>
        <v>0</v>
      </c>
    </row>
    <row r="47" spans="1:38" outlineLevel="1" x14ac:dyDescent="0.3">
      <c r="A47" s="26" t="s">
        <v>106</v>
      </c>
      <c r="B47" s="29" t="s">
        <v>107</v>
      </c>
      <c r="C47" s="28" t="s">
        <v>54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v>0</v>
      </c>
      <c r="U47" s="44">
        <v>0</v>
      </c>
      <c r="V47" s="44">
        <v>0</v>
      </c>
      <c r="W47" s="44">
        <v>0</v>
      </c>
      <c r="X47" s="44">
        <v>0</v>
      </c>
      <c r="Y47" s="83">
        <v>0</v>
      </c>
      <c r="Z47" s="83">
        <v>0</v>
      </c>
      <c r="AA47" s="83">
        <v>0</v>
      </c>
      <c r="AB47" s="83">
        <v>0</v>
      </c>
      <c r="AC47" s="83">
        <v>0</v>
      </c>
      <c r="AD47" s="83">
        <v>0</v>
      </c>
      <c r="AE47" s="8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5">
        <v>0</v>
      </c>
    </row>
    <row r="48" spans="1:38" ht="31.2" outlineLevel="1" x14ac:dyDescent="0.3">
      <c r="A48" s="26" t="s">
        <v>108</v>
      </c>
      <c r="B48" s="31" t="s">
        <v>109</v>
      </c>
      <c r="C48" s="28" t="s">
        <v>54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4">
        <v>0</v>
      </c>
      <c r="U48" s="44">
        <v>0</v>
      </c>
      <c r="V48" s="44">
        <v>0</v>
      </c>
      <c r="W48" s="44">
        <v>0</v>
      </c>
      <c r="X48" s="44">
        <v>0</v>
      </c>
      <c r="Y48" s="83">
        <v>0</v>
      </c>
      <c r="Z48" s="83">
        <v>0</v>
      </c>
      <c r="AA48" s="83">
        <v>0</v>
      </c>
      <c r="AB48" s="83">
        <v>0</v>
      </c>
      <c r="AC48" s="83">
        <v>0</v>
      </c>
      <c r="AD48" s="83">
        <v>0</v>
      </c>
      <c r="AE48" s="8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</row>
    <row r="49" spans="1:38" outlineLevel="1" x14ac:dyDescent="0.3">
      <c r="A49" s="26" t="s">
        <v>110</v>
      </c>
      <c r="B49" s="31" t="s">
        <v>111</v>
      </c>
      <c r="C49" s="28" t="s">
        <v>54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4">
        <v>0</v>
      </c>
      <c r="T49" s="44">
        <v>0</v>
      </c>
      <c r="U49" s="44">
        <v>0</v>
      </c>
      <c r="V49" s="44">
        <v>0</v>
      </c>
      <c r="W49" s="44">
        <v>0</v>
      </c>
      <c r="X49" s="44">
        <v>0</v>
      </c>
      <c r="Y49" s="83">
        <v>0</v>
      </c>
      <c r="Z49" s="83">
        <v>0</v>
      </c>
      <c r="AA49" s="83">
        <v>0</v>
      </c>
      <c r="AB49" s="83">
        <v>0</v>
      </c>
      <c r="AC49" s="83">
        <v>0</v>
      </c>
      <c r="AD49" s="83">
        <v>0</v>
      </c>
      <c r="AE49" s="84">
        <v>0</v>
      </c>
      <c r="AF49" s="44">
        <v>0</v>
      </c>
      <c r="AG49" s="44">
        <v>0</v>
      </c>
      <c r="AH49" s="44">
        <v>0</v>
      </c>
      <c r="AI49" s="44">
        <v>0</v>
      </c>
      <c r="AJ49" s="44">
        <v>0</v>
      </c>
      <c r="AK49" s="44">
        <v>0</v>
      </c>
      <c r="AL49" s="45">
        <v>0</v>
      </c>
    </row>
    <row r="50" spans="1:38" outlineLevel="1" x14ac:dyDescent="0.3">
      <c r="A50" s="26" t="s">
        <v>112</v>
      </c>
      <c r="B50" s="31" t="s">
        <v>113</v>
      </c>
      <c r="C50" s="28" t="s">
        <v>54</v>
      </c>
      <c r="D50" s="44">
        <v>0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44">
        <v>0</v>
      </c>
      <c r="K50" s="44">
        <v>0</v>
      </c>
      <c r="L50" s="44">
        <v>0</v>
      </c>
      <c r="M50" s="44">
        <v>0</v>
      </c>
      <c r="N50" s="44">
        <v>0</v>
      </c>
      <c r="O50" s="44">
        <v>0</v>
      </c>
      <c r="P50" s="44">
        <v>0</v>
      </c>
      <c r="Q50" s="44">
        <v>0</v>
      </c>
      <c r="R50" s="44">
        <v>0</v>
      </c>
      <c r="S50" s="44">
        <v>0</v>
      </c>
      <c r="T50" s="44">
        <v>0</v>
      </c>
      <c r="U50" s="44">
        <v>0</v>
      </c>
      <c r="V50" s="44">
        <v>0</v>
      </c>
      <c r="W50" s="44">
        <v>0</v>
      </c>
      <c r="X50" s="44">
        <v>0</v>
      </c>
      <c r="Y50" s="83">
        <v>0</v>
      </c>
      <c r="Z50" s="83">
        <v>0</v>
      </c>
      <c r="AA50" s="83">
        <v>0</v>
      </c>
      <c r="AB50" s="83">
        <v>0</v>
      </c>
      <c r="AC50" s="83">
        <v>0</v>
      </c>
      <c r="AD50" s="83">
        <v>0</v>
      </c>
      <c r="AE50" s="84">
        <v>0</v>
      </c>
      <c r="AF50" s="44">
        <v>0</v>
      </c>
      <c r="AG50" s="44">
        <v>0</v>
      </c>
      <c r="AH50" s="44">
        <v>0</v>
      </c>
      <c r="AI50" s="44">
        <v>0</v>
      </c>
      <c r="AJ50" s="44">
        <v>0</v>
      </c>
      <c r="AK50" s="44">
        <v>0</v>
      </c>
      <c r="AL50" s="45">
        <v>0</v>
      </c>
    </row>
    <row r="51" spans="1:38" outlineLevel="1" x14ac:dyDescent="0.3">
      <c r="A51" s="26" t="s">
        <v>114</v>
      </c>
      <c r="B51" s="31" t="s">
        <v>115</v>
      </c>
      <c r="C51" s="28" t="s">
        <v>54</v>
      </c>
      <c r="D51" s="44">
        <f t="shared" ref="D51:AL51" si="14">D52+D53+D54+D55+D56+D57+D58+D59</f>
        <v>0</v>
      </c>
      <c r="E51" s="44">
        <f t="shared" si="14"/>
        <v>0</v>
      </c>
      <c r="F51" s="44">
        <f t="shared" si="14"/>
        <v>0</v>
      </c>
      <c r="G51" s="44">
        <f t="shared" si="14"/>
        <v>0</v>
      </c>
      <c r="H51" s="44">
        <f t="shared" si="14"/>
        <v>0</v>
      </c>
      <c r="I51" s="44">
        <f t="shared" si="14"/>
        <v>0</v>
      </c>
      <c r="J51" s="44">
        <f t="shared" si="14"/>
        <v>0</v>
      </c>
      <c r="K51" s="44">
        <f t="shared" si="14"/>
        <v>0</v>
      </c>
      <c r="L51" s="44">
        <f t="shared" si="14"/>
        <v>0</v>
      </c>
      <c r="M51" s="44">
        <f t="shared" si="14"/>
        <v>0</v>
      </c>
      <c r="N51" s="44">
        <f t="shared" si="14"/>
        <v>0</v>
      </c>
      <c r="O51" s="44">
        <f t="shared" si="14"/>
        <v>0</v>
      </c>
      <c r="P51" s="44">
        <f t="shared" si="14"/>
        <v>0</v>
      </c>
      <c r="Q51" s="44">
        <f t="shared" si="14"/>
        <v>0</v>
      </c>
      <c r="R51" s="44">
        <f t="shared" si="14"/>
        <v>0</v>
      </c>
      <c r="S51" s="44">
        <f t="shared" si="14"/>
        <v>0</v>
      </c>
      <c r="T51" s="44">
        <f t="shared" si="14"/>
        <v>0</v>
      </c>
      <c r="U51" s="44">
        <f t="shared" si="14"/>
        <v>0</v>
      </c>
      <c r="V51" s="44">
        <f t="shared" si="14"/>
        <v>0</v>
      </c>
      <c r="W51" s="44">
        <f t="shared" si="14"/>
        <v>0</v>
      </c>
      <c r="X51" s="44">
        <f t="shared" si="14"/>
        <v>0</v>
      </c>
      <c r="Y51" s="83">
        <f t="shared" si="14"/>
        <v>0</v>
      </c>
      <c r="Z51" s="83">
        <f t="shared" si="14"/>
        <v>0</v>
      </c>
      <c r="AA51" s="83">
        <f t="shared" si="14"/>
        <v>0</v>
      </c>
      <c r="AB51" s="83">
        <f t="shared" si="14"/>
        <v>0</v>
      </c>
      <c r="AC51" s="83">
        <f t="shared" si="14"/>
        <v>0</v>
      </c>
      <c r="AD51" s="83">
        <f t="shared" si="14"/>
        <v>0</v>
      </c>
      <c r="AE51" s="84">
        <f t="shared" si="14"/>
        <v>0</v>
      </c>
      <c r="AF51" s="44">
        <f t="shared" si="14"/>
        <v>0</v>
      </c>
      <c r="AG51" s="44">
        <f t="shared" si="14"/>
        <v>0</v>
      </c>
      <c r="AH51" s="44">
        <f t="shared" si="14"/>
        <v>0</v>
      </c>
      <c r="AI51" s="44">
        <f t="shared" si="14"/>
        <v>0</v>
      </c>
      <c r="AJ51" s="44">
        <f t="shared" si="14"/>
        <v>0</v>
      </c>
      <c r="AK51" s="44">
        <f t="shared" si="14"/>
        <v>0</v>
      </c>
      <c r="AL51" s="45">
        <f t="shared" si="14"/>
        <v>0</v>
      </c>
    </row>
    <row r="52" spans="1:38" outlineLevel="1" x14ac:dyDescent="0.3">
      <c r="A52" s="26" t="s">
        <v>116</v>
      </c>
      <c r="B52" s="31" t="s">
        <v>117</v>
      </c>
      <c r="C52" s="28" t="s">
        <v>54</v>
      </c>
      <c r="D52" s="44">
        <v>0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44">
        <v>0</v>
      </c>
      <c r="K52" s="44">
        <v>0</v>
      </c>
      <c r="L52" s="44">
        <v>0</v>
      </c>
      <c r="M52" s="44">
        <v>0</v>
      </c>
      <c r="N52" s="44">
        <v>0</v>
      </c>
      <c r="O52" s="44">
        <v>0</v>
      </c>
      <c r="P52" s="44">
        <v>0</v>
      </c>
      <c r="Q52" s="44">
        <v>0</v>
      </c>
      <c r="R52" s="44">
        <v>0</v>
      </c>
      <c r="S52" s="44">
        <v>0</v>
      </c>
      <c r="T52" s="44">
        <v>0</v>
      </c>
      <c r="U52" s="44">
        <v>0</v>
      </c>
      <c r="V52" s="44">
        <v>0</v>
      </c>
      <c r="W52" s="44">
        <v>0</v>
      </c>
      <c r="X52" s="44">
        <v>0</v>
      </c>
      <c r="Y52" s="83">
        <v>0</v>
      </c>
      <c r="Z52" s="83">
        <v>0</v>
      </c>
      <c r="AA52" s="83">
        <v>0</v>
      </c>
      <c r="AB52" s="83">
        <v>0</v>
      </c>
      <c r="AC52" s="83">
        <v>0</v>
      </c>
      <c r="AD52" s="83">
        <v>0</v>
      </c>
      <c r="AE52" s="84">
        <v>0</v>
      </c>
      <c r="AF52" s="44">
        <v>0</v>
      </c>
      <c r="AG52" s="44">
        <v>0</v>
      </c>
      <c r="AH52" s="44">
        <v>0</v>
      </c>
      <c r="AI52" s="44">
        <v>0</v>
      </c>
      <c r="AJ52" s="44">
        <v>0</v>
      </c>
      <c r="AK52" s="44">
        <v>0</v>
      </c>
      <c r="AL52" s="45">
        <v>0</v>
      </c>
    </row>
    <row r="53" spans="1:38" outlineLevel="1" x14ac:dyDescent="0.3">
      <c r="A53" s="26" t="s">
        <v>118</v>
      </c>
      <c r="B53" s="31" t="s">
        <v>119</v>
      </c>
      <c r="C53" s="28" t="s">
        <v>54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44">
        <v>0</v>
      </c>
      <c r="K53" s="44">
        <v>0</v>
      </c>
      <c r="L53" s="44">
        <v>0</v>
      </c>
      <c r="M53" s="44">
        <v>0</v>
      </c>
      <c r="N53" s="44">
        <v>0</v>
      </c>
      <c r="O53" s="44">
        <v>0</v>
      </c>
      <c r="P53" s="44">
        <v>0</v>
      </c>
      <c r="Q53" s="44">
        <v>0</v>
      </c>
      <c r="R53" s="44">
        <v>0</v>
      </c>
      <c r="S53" s="44">
        <v>0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83">
        <v>0</v>
      </c>
      <c r="Z53" s="83">
        <v>0</v>
      </c>
      <c r="AA53" s="83">
        <v>0</v>
      </c>
      <c r="AB53" s="83">
        <v>0</v>
      </c>
      <c r="AC53" s="83">
        <v>0</v>
      </c>
      <c r="AD53" s="83">
        <v>0</v>
      </c>
      <c r="AE53" s="84">
        <v>0</v>
      </c>
      <c r="AF53" s="44">
        <v>0</v>
      </c>
      <c r="AG53" s="44">
        <v>0</v>
      </c>
      <c r="AH53" s="44">
        <v>0</v>
      </c>
      <c r="AI53" s="44">
        <v>0</v>
      </c>
      <c r="AJ53" s="44">
        <v>0</v>
      </c>
      <c r="AK53" s="44">
        <v>0</v>
      </c>
      <c r="AL53" s="45">
        <v>0</v>
      </c>
    </row>
    <row r="54" spans="1:38" outlineLevel="1" x14ac:dyDescent="0.3">
      <c r="A54" s="26" t="s">
        <v>120</v>
      </c>
      <c r="B54" s="32" t="s">
        <v>121</v>
      </c>
      <c r="C54" s="28" t="s">
        <v>54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M54" s="44">
        <v>0</v>
      </c>
      <c r="N54" s="44">
        <v>0</v>
      </c>
      <c r="O54" s="44">
        <v>0</v>
      </c>
      <c r="P54" s="44">
        <v>0</v>
      </c>
      <c r="Q54" s="44">
        <v>0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83">
        <v>0</v>
      </c>
      <c r="Z54" s="83">
        <v>0</v>
      </c>
      <c r="AA54" s="83">
        <v>0</v>
      </c>
      <c r="AB54" s="83">
        <v>0</v>
      </c>
      <c r="AC54" s="83">
        <v>0</v>
      </c>
      <c r="AD54" s="83">
        <v>0</v>
      </c>
      <c r="AE54" s="84">
        <v>0</v>
      </c>
      <c r="AF54" s="44">
        <v>0</v>
      </c>
      <c r="AG54" s="44">
        <v>0</v>
      </c>
      <c r="AH54" s="44">
        <v>0</v>
      </c>
      <c r="AI54" s="44">
        <v>0</v>
      </c>
      <c r="AJ54" s="44">
        <v>0</v>
      </c>
      <c r="AK54" s="44">
        <v>0</v>
      </c>
      <c r="AL54" s="45">
        <v>0</v>
      </c>
    </row>
    <row r="55" spans="1:38" outlineLevel="1" x14ac:dyDescent="0.3">
      <c r="A55" s="26" t="s">
        <v>122</v>
      </c>
      <c r="B55" s="32" t="s">
        <v>123</v>
      </c>
      <c r="C55" s="28" t="s">
        <v>54</v>
      </c>
      <c r="D55" s="44">
        <v>0</v>
      </c>
      <c r="E55" s="44">
        <v>0</v>
      </c>
      <c r="F55" s="44">
        <v>0</v>
      </c>
      <c r="G55" s="44">
        <v>0</v>
      </c>
      <c r="H55" s="44">
        <v>0</v>
      </c>
      <c r="I55" s="44">
        <v>0</v>
      </c>
      <c r="J55" s="44">
        <v>0</v>
      </c>
      <c r="K55" s="44">
        <v>0</v>
      </c>
      <c r="L55" s="44">
        <v>0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  <c r="T55" s="44">
        <v>0</v>
      </c>
      <c r="U55" s="44">
        <v>0</v>
      </c>
      <c r="V55" s="44">
        <v>0</v>
      </c>
      <c r="W55" s="44">
        <v>0</v>
      </c>
      <c r="X55" s="44">
        <v>0</v>
      </c>
      <c r="Y55" s="83">
        <v>0</v>
      </c>
      <c r="Z55" s="83">
        <v>0</v>
      </c>
      <c r="AA55" s="83">
        <v>0</v>
      </c>
      <c r="AB55" s="83">
        <v>0</v>
      </c>
      <c r="AC55" s="83">
        <v>0</v>
      </c>
      <c r="AD55" s="83">
        <v>0</v>
      </c>
      <c r="AE55" s="84">
        <v>0</v>
      </c>
      <c r="AF55" s="44">
        <v>0</v>
      </c>
      <c r="AG55" s="44">
        <v>0</v>
      </c>
      <c r="AH55" s="44">
        <v>0</v>
      </c>
      <c r="AI55" s="44">
        <v>0</v>
      </c>
      <c r="AJ55" s="44">
        <v>0</v>
      </c>
      <c r="AK55" s="44">
        <v>0</v>
      </c>
      <c r="AL55" s="45">
        <v>0</v>
      </c>
    </row>
    <row r="56" spans="1:38" ht="31.2" outlineLevel="1" x14ac:dyDescent="0.3">
      <c r="A56" s="26" t="s">
        <v>124</v>
      </c>
      <c r="B56" s="32" t="s">
        <v>125</v>
      </c>
      <c r="C56" s="28" t="s">
        <v>54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44">
        <v>0</v>
      </c>
      <c r="K56" s="44">
        <v>0</v>
      </c>
      <c r="L56" s="44">
        <v>0</v>
      </c>
      <c r="M56" s="44">
        <v>0</v>
      </c>
      <c r="N56" s="44">
        <v>0</v>
      </c>
      <c r="O56" s="44">
        <v>0</v>
      </c>
      <c r="P56" s="44">
        <v>0</v>
      </c>
      <c r="Q56" s="44">
        <v>0</v>
      </c>
      <c r="R56" s="44">
        <v>0</v>
      </c>
      <c r="S56" s="44">
        <v>0</v>
      </c>
      <c r="T56" s="44">
        <v>0</v>
      </c>
      <c r="U56" s="44">
        <v>0</v>
      </c>
      <c r="V56" s="44">
        <v>0</v>
      </c>
      <c r="W56" s="44">
        <v>0</v>
      </c>
      <c r="X56" s="44">
        <v>0</v>
      </c>
      <c r="Y56" s="83">
        <v>0</v>
      </c>
      <c r="Z56" s="83">
        <v>0</v>
      </c>
      <c r="AA56" s="83">
        <v>0</v>
      </c>
      <c r="AB56" s="83">
        <v>0</v>
      </c>
      <c r="AC56" s="83">
        <v>0</v>
      </c>
      <c r="AD56" s="83">
        <v>0</v>
      </c>
      <c r="AE56" s="84">
        <v>0</v>
      </c>
      <c r="AF56" s="44">
        <v>0</v>
      </c>
      <c r="AG56" s="44">
        <v>0</v>
      </c>
      <c r="AH56" s="44">
        <v>0</v>
      </c>
      <c r="AI56" s="44">
        <v>0</v>
      </c>
      <c r="AJ56" s="44">
        <v>0</v>
      </c>
      <c r="AK56" s="44">
        <v>0</v>
      </c>
      <c r="AL56" s="45">
        <v>0</v>
      </c>
    </row>
    <row r="57" spans="1:38" ht="31.2" outlineLevel="1" x14ac:dyDescent="0.3">
      <c r="A57" s="26" t="s">
        <v>126</v>
      </c>
      <c r="B57" s="32" t="s">
        <v>127</v>
      </c>
      <c r="C57" s="28" t="s">
        <v>54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4">
        <v>0</v>
      </c>
      <c r="M57" s="44">
        <v>0</v>
      </c>
      <c r="N57" s="44">
        <v>0</v>
      </c>
      <c r="O57" s="44">
        <v>0</v>
      </c>
      <c r="P57" s="44">
        <v>0</v>
      </c>
      <c r="Q57" s="44">
        <v>0</v>
      </c>
      <c r="R57" s="44">
        <v>0</v>
      </c>
      <c r="S57" s="44">
        <v>0</v>
      </c>
      <c r="T57" s="44">
        <v>0</v>
      </c>
      <c r="U57" s="44">
        <v>0</v>
      </c>
      <c r="V57" s="44">
        <v>0</v>
      </c>
      <c r="W57" s="44">
        <v>0</v>
      </c>
      <c r="X57" s="44">
        <v>0</v>
      </c>
      <c r="Y57" s="83">
        <v>0</v>
      </c>
      <c r="Z57" s="83">
        <v>0</v>
      </c>
      <c r="AA57" s="83">
        <v>0</v>
      </c>
      <c r="AB57" s="83">
        <v>0</v>
      </c>
      <c r="AC57" s="83">
        <v>0</v>
      </c>
      <c r="AD57" s="83">
        <v>0</v>
      </c>
      <c r="AE57" s="84">
        <v>0</v>
      </c>
      <c r="AF57" s="44">
        <v>0</v>
      </c>
      <c r="AG57" s="44">
        <v>0</v>
      </c>
      <c r="AH57" s="44">
        <v>0</v>
      </c>
      <c r="AI57" s="44">
        <v>0</v>
      </c>
      <c r="AJ57" s="44">
        <v>0</v>
      </c>
      <c r="AK57" s="44">
        <v>0</v>
      </c>
      <c r="AL57" s="45">
        <v>0</v>
      </c>
    </row>
    <row r="58" spans="1:38" ht="31.2" outlineLevel="1" x14ac:dyDescent="0.3">
      <c r="A58" s="26" t="s">
        <v>128</v>
      </c>
      <c r="B58" s="32" t="s">
        <v>129</v>
      </c>
      <c r="C58" s="28" t="s">
        <v>54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44">
        <v>0</v>
      </c>
      <c r="O58" s="44">
        <v>0</v>
      </c>
      <c r="P58" s="44">
        <v>0</v>
      </c>
      <c r="Q58" s="44">
        <v>0</v>
      </c>
      <c r="R58" s="44">
        <v>0</v>
      </c>
      <c r="S58" s="44">
        <v>0</v>
      </c>
      <c r="T58" s="44">
        <v>0</v>
      </c>
      <c r="U58" s="44">
        <v>0</v>
      </c>
      <c r="V58" s="44">
        <v>0</v>
      </c>
      <c r="W58" s="44">
        <v>0</v>
      </c>
      <c r="X58" s="44">
        <v>0</v>
      </c>
      <c r="Y58" s="83">
        <v>0</v>
      </c>
      <c r="Z58" s="83">
        <v>0</v>
      </c>
      <c r="AA58" s="83">
        <v>0</v>
      </c>
      <c r="AB58" s="83">
        <v>0</v>
      </c>
      <c r="AC58" s="83">
        <v>0</v>
      </c>
      <c r="AD58" s="83">
        <v>0</v>
      </c>
      <c r="AE58" s="84">
        <v>0</v>
      </c>
      <c r="AF58" s="44">
        <v>0</v>
      </c>
      <c r="AG58" s="44">
        <v>0</v>
      </c>
      <c r="AH58" s="44">
        <v>0</v>
      </c>
      <c r="AI58" s="44">
        <v>0</v>
      </c>
      <c r="AJ58" s="44">
        <v>0</v>
      </c>
      <c r="AK58" s="44">
        <v>0</v>
      </c>
      <c r="AL58" s="45">
        <v>0</v>
      </c>
    </row>
    <row r="59" spans="1:38" ht="31.2" outlineLevel="1" x14ac:dyDescent="0.3">
      <c r="A59" s="26" t="s">
        <v>130</v>
      </c>
      <c r="B59" s="32" t="s">
        <v>131</v>
      </c>
      <c r="C59" s="28" t="s">
        <v>54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83">
        <v>0</v>
      </c>
      <c r="Z59" s="83">
        <v>0</v>
      </c>
      <c r="AA59" s="83">
        <v>0</v>
      </c>
      <c r="AB59" s="83">
        <v>0</v>
      </c>
      <c r="AC59" s="83">
        <v>0</v>
      </c>
      <c r="AD59" s="83">
        <v>0</v>
      </c>
      <c r="AE59" s="8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</row>
    <row r="60" spans="1:38" ht="31.2" outlineLevel="1" x14ac:dyDescent="0.3">
      <c r="A60" s="26" t="s">
        <v>132</v>
      </c>
      <c r="B60" s="32" t="s">
        <v>133</v>
      </c>
      <c r="C60" s="28" t="s">
        <v>54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4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4">
        <v>0</v>
      </c>
      <c r="U60" s="44">
        <v>0</v>
      </c>
      <c r="V60" s="44">
        <v>0</v>
      </c>
      <c r="W60" s="44">
        <v>0</v>
      </c>
      <c r="X60" s="44">
        <v>0</v>
      </c>
      <c r="Y60" s="83">
        <v>0</v>
      </c>
      <c r="Z60" s="83">
        <v>0</v>
      </c>
      <c r="AA60" s="83">
        <v>0</v>
      </c>
      <c r="AB60" s="83">
        <v>0</v>
      </c>
      <c r="AC60" s="83">
        <v>0</v>
      </c>
      <c r="AD60" s="83">
        <v>0</v>
      </c>
      <c r="AE60" s="8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</row>
    <row r="61" spans="1:38" outlineLevel="1" x14ac:dyDescent="0.3">
      <c r="A61" s="26" t="s">
        <v>134</v>
      </c>
      <c r="B61" s="32" t="s">
        <v>135</v>
      </c>
      <c r="C61" s="28" t="s">
        <v>54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4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4">
        <v>0</v>
      </c>
      <c r="U61" s="44">
        <v>0</v>
      </c>
      <c r="V61" s="44">
        <v>0</v>
      </c>
      <c r="W61" s="44">
        <v>0</v>
      </c>
      <c r="X61" s="44">
        <v>0</v>
      </c>
      <c r="Y61" s="83">
        <v>0</v>
      </c>
      <c r="Z61" s="83">
        <v>0</v>
      </c>
      <c r="AA61" s="83">
        <v>0</v>
      </c>
      <c r="AB61" s="83">
        <v>0</v>
      </c>
      <c r="AC61" s="83">
        <v>0</v>
      </c>
      <c r="AD61" s="83">
        <v>0</v>
      </c>
      <c r="AE61" s="8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</row>
    <row r="62" spans="1:38" ht="31.2" outlineLevel="1" x14ac:dyDescent="0.3">
      <c r="A62" s="26" t="s">
        <v>136</v>
      </c>
      <c r="B62" s="32" t="s">
        <v>137</v>
      </c>
      <c r="C62" s="28" t="s">
        <v>54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4">
        <v>0</v>
      </c>
      <c r="U62" s="44">
        <v>0</v>
      </c>
      <c r="V62" s="44">
        <v>0</v>
      </c>
      <c r="W62" s="44">
        <v>0</v>
      </c>
      <c r="X62" s="44">
        <v>0</v>
      </c>
      <c r="Y62" s="83">
        <v>0</v>
      </c>
      <c r="Z62" s="83">
        <v>0</v>
      </c>
      <c r="AA62" s="83">
        <v>0</v>
      </c>
      <c r="AB62" s="83">
        <v>0</v>
      </c>
      <c r="AC62" s="83">
        <v>0</v>
      </c>
      <c r="AD62" s="83">
        <v>0</v>
      </c>
      <c r="AE62" s="8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</row>
    <row r="63" spans="1:38" ht="31.2" outlineLevel="1" x14ac:dyDescent="0.3">
      <c r="A63" s="26" t="s">
        <v>138</v>
      </c>
      <c r="B63" s="32" t="s">
        <v>139</v>
      </c>
      <c r="C63" s="28" t="s">
        <v>54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4">
        <v>0</v>
      </c>
      <c r="U63" s="44">
        <v>0</v>
      </c>
      <c r="V63" s="44">
        <v>0</v>
      </c>
      <c r="W63" s="44">
        <v>0</v>
      </c>
      <c r="X63" s="44">
        <v>0</v>
      </c>
      <c r="Y63" s="83">
        <v>0</v>
      </c>
      <c r="Z63" s="83">
        <v>0</v>
      </c>
      <c r="AA63" s="83">
        <v>0</v>
      </c>
      <c r="AB63" s="83">
        <v>0</v>
      </c>
      <c r="AC63" s="83">
        <v>0</v>
      </c>
      <c r="AD63" s="83">
        <v>0</v>
      </c>
      <c r="AE63" s="8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</row>
    <row r="64" spans="1:38" ht="31.2" outlineLevel="1" x14ac:dyDescent="0.3">
      <c r="A64" s="26" t="s">
        <v>140</v>
      </c>
      <c r="B64" s="32" t="s">
        <v>141</v>
      </c>
      <c r="C64" s="28" t="s">
        <v>54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4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4">
        <v>0</v>
      </c>
      <c r="U64" s="44">
        <v>0</v>
      </c>
      <c r="V64" s="44">
        <v>0</v>
      </c>
      <c r="W64" s="44">
        <v>0</v>
      </c>
      <c r="X64" s="44">
        <v>0</v>
      </c>
      <c r="Y64" s="83">
        <v>0</v>
      </c>
      <c r="Z64" s="83">
        <v>0</v>
      </c>
      <c r="AA64" s="83">
        <v>0</v>
      </c>
      <c r="AB64" s="83">
        <v>0</v>
      </c>
      <c r="AC64" s="83">
        <v>0</v>
      </c>
      <c r="AD64" s="83">
        <v>0</v>
      </c>
      <c r="AE64" s="8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</row>
    <row r="65" spans="1:38" ht="31.2" outlineLevel="1" x14ac:dyDescent="0.3">
      <c r="A65" s="26" t="s">
        <v>142</v>
      </c>
      <c r="B65" s="32" t="s">
        <v>143</v>
      </c>
      <c r="C65" s="28" t="s">
        <v>54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4">
        <v>0</v>
      </c>
      <c r="U65" s="44">
        <v>0</v>
      </c>
      <c r="V65" s="44">
        <v>0</v>
      </c>
      <c r="W65" s="44">
        <v>0</v>
      </c>
      <c r="X65" s="44">
        <v>0</v>
      </c>
      <c r="Y65" s="83">
        <v>0</v>
      </c>
      <c r="Z65" s="83">
        <v>0</v>
      </c>
      <c r="AA65" s="83">
        <v>0</v>
      </c>
      <c r="AB65" s="83">
        <v>0</v>
      </c>
      <c r="AC65" s="83">
        <v>0</v>
      </c>
      <c r="AD65" s="83">
        <v>0</v>
      </c>
      <c r="AE65" s="8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</row>
    <row r="66" spans="1:38" outlineLevel="1" x14ac:dyDescent="0.3">
      <c r="A66" s="26" t="s">
        <v>144</v>
      </c>
      <c r="B66" s="29" t="s">
        <v>145</v>
      </c>
      <c r="C66" s="28" t="s">
        <v>54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83">
        <v>0</v>
      </c>
      <c r="Z66" s="83">
        <v>0</v>
      </c>
      <c r="AA66" s="83">
        <v>0</v>
      </c>
      <c r="AB66" s="83">
        <v>0</v>
      </c>
      <c r="AC66" s="83">
        <v>0</v>
      </c>
      <c r="AD66" s="83">
        <v>0</v>
      </c>
      <c r="AE66" s="8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</row>
    <row r="67" spans="1:38" ht="31.2" outlineLevel="1" x14ac:dyDescent="0.3">
      <c r="A67" s="27" t="s">
        <v>146</v>
      </c>
      <c r="B67" s="43" t="s">
        <v>147</v>
      </c>
      <c r="C67" s="33" t="s">
        <v>54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4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4">
        <v>0</v>
      </c>
      <c r="U67" s="44">
        <v>0</v>
      </c>
      <c r="V67" s="44">
        <v>0</v>
      </c>
      <c r="W67" s="44">
        <v>0</v>
      </c>
      <c r="X67" s="44">
        <v>0</v>
      </c>
      <c r="Y67" s="83">
        <v>0</v>
      </c>
      <c r="Z67" s="83">
        <v>0</v>
      </c>
      <c r="AA67" s="83">
        <v>0</v>
      </c>
      <c r="AB67" s="83">
        <v>0</v>
      </c>
      <c r="AC67" s="83">
        <v>0</v>
      </c>
      <c r="AD67" s="83">
        <v>0</v>
      </c>
      <c r="AE67" s="8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</row>
    <row r="68" spans="1:38" s="70" customFormat="1" x14ac:dyDescent="0.3">
      <c r="A68" s="73" t="s">
        <v>148</v>
      </c>
      <c r="B68" s="74" t="s">
        <v>149</v>
      </c>
      <c r="C68" s="75" t="s">
        <v>54</v>
      </c>
      <c r="D68" s="35">
        <f t="shared" ref="D68" si="15">D69+D70</f>
        <v>0</v>
      </c>
      <c r="E68" s="35">
        <f t="shared" ref="E68" si="16">E69+E70</f>
        <v>0</v>
      </c>
      <c r="F68" s="35">
        <f t="shared" ref="F68" si="17">F69+F70</f>
        <v>0</v>
      </c>
      <c r="G68" s="35">
        <f t="shared" ref="G68" si="18">G69+G70</f>
        <v>0</v>
      </c>
      <c r="H68" s="35">
        <f t="shared" ref="H68" si="19">H69+H70</f>
        <v>0</v>
      </c>
      <c r="I68" s="35">
        <f t="shared" ref="I68" si="20">I69+I70</f>
        <v>0</v>
      </c>
      <c r="J68" s="69">
        <f t="shared" ref="J68:K68" si="21">J69+J70</f>
        <v>0</v>
      </c>
      <c r="K68" s="35">
        <f t="shared" si="21"/>
        <v>0</v>
      </c>
      <c r="L68" s="35">
        <f t="shared" ref="L68" si="22">L69+L70</f>
        <v>0</v>
      </c>
      <c r="M68" s="35">
        <f t="shared" ref="M68" si="23">M69+M70</f>
        <v>0</v>
      </c>
      <c r="N68" s="35">
        <f t="shared" ref="N68" si="24">N69+N70</f>
        <v>0</v>
      </c>
      <c r="O68" s="35">
        <f t="shared" ref="O68" si="25">O69+O70</f>
        <v>0</v>
      </c>
      <c r="P68" s="35">
        <f t="shared" ref="P68" si="26">P69+P70</f>
        <v>0</v>
      </c>
      <c r="Q68" s="69">
        <f t="shared" ref="Q68:R68" si="27">Q69+Q70</f>
        <v>0</v>
      </c>
      <c r="R68" s="35">
        <f t="shared" si="27"/>
        <v>0</v>
      </c>
      <c r="S68" s="35">
        <f t="shared" ref="S68" si="28">S69+S70</f>
        <v>0</v>
      </c>
      <c r="T68" s="35">
        <f t="shared" ref="T68" si="29">T69+T70</f>
        <v>0</v>
      </c>
      <c r="U68" s="35">
        <f t="shared" ref="U68" si="30">U69+U70</f>
        <v>0</v>
      </c>
      <c r="V68" s="35">
        <f t="shared" ref="V68" si="31">V69+V70</f>
        <v>0</v>
      </c>
      <c r="W68" s="35">
        <f t="shared" ref="W68" si="32">W69+W70</f>
        <v>0</v>
      </c>
      <c r="X68" s="69">
        <f t="shared" ref="X68:Y68" si="33">X69+X70</f>
        <v>0</v>
      </c>
      <c r="Y68" s="35">
        <f t="shared" si="33"/>
        <v>1.2085491333333334</v>
      </c>
      <c r="Z68" s="35">
        <f t="shared" ref="Z68" si="34">Z69+Z70</f>
        <v>0</v>
      </c>
      <c r="AA68" s="35">
        <f t="shared" ref="AA68" si="35">AA69+AA70</f>
        <v>0</v>
      </c>
      <c r="AB68" s="35">
        <f t="shared" ref="AB68" si="36">AB69+AB70</f>
        <v>0</v>
      </c>
      <c r="AC68" s="35">
        <f t="shared" ref="AC68" si="37">AC69+AC70</f>
        <v>0</v>
      </c>
      <c r="AD68" s="35">
        <f t="shared" ref="AD68" si="38">AD69+AD70</f>
        <v>0</v>
      </c>
      <c r="AE68" s="69">
        <f t="shared" ref="AE68" si="39">AE69+AE70</f>
        <v>2</v>
      </c>
      <c r="AF68" s="35">
        <f>AF69+AF70</f>
        <v>1.2085491333333334</v>
      </c>
      <c r="AG68" s="35">
        <f t="shared" ref="AG68:AL68" si="40">AG69+AG70</f>
        <v>0</v>
      </c>
      <c r="AH68" s="35">
        <f t="shared" si="40"/>
        <v>0</v>
      </c>
      <c r="AI68" s="35">
        <f t="shared" si="40"/>
        <v>0</v>
      </c>
      <c r="AJ68" s="35">
        <f t="shared" si="40"/>
        <v>0</v>
      </c>
      <c r="AK68" s="35">
        <f t="shared" si="40"/>
        <v>0</v>
      </c>
      <c r="AL68" s="69">
        <f t="shared" si="40"/>
        <v>2</v>
      </c>
    </row>
    <row r="69" spans="1:38" s="34" customFormat="1" x14ac:dyDescent="0.3">
      <c r="A69" s="52" t="s">
        <v>166</v>
      </c>
      <c r="B69" s="53" t="s">
        <v>153</v>
      </c>
      <c r="C69" s="54" t="s">
        <v>154</v>
      </c>
      <c r="D69" s="41">
        <v>0</v>
      </c>
      <c r="E69" s="41">
        <v>0</v>
      </c>
      <c r="F69" s="41">
        <v>0</v>
      </c>
      <c r="G69" s="41">
        <v>0</v>
      </c>
      <c r="H69" s="41">
        <v>0</v>
      </c>
      <c r="I69" s="41">
        <v>0</v>
      </c>
      <c r="J69" s="42">
        <v>0</v>
      </c>
      <c r="K69" s="41">
        <v>0</v>
      </c>
      <c r="L69" s="41">
        <v>0</v>
      </c>
      <c r="M69" s="41">
        <v>0</v>
      </c>
      <c r="N69" s="41">
        <v>0</v>
      </c>
      <c r="O69" s="41">
        <v>0</v>
      </c>
      <c r="P69" s="41">
        <v>0</v>
      </c>
      <c r="Q69" s="41">
        <v>0</v>
      </c>
      <c r="R69" s="41">
        <v>0</v>
      </c>
      <c r="S69" s="41">
        <v>0</v>
      </c>
      <c r="T69" s="41">
        <v>0</v>
      </c>
      <c r="U69" s="41">
        <v>0</v>
      </c>
      <c r="V69" s="41">
        <v>0</v>
      </c>
      <c r="W69" s="41">
        <v>0</v>
      </c>
      <c r="X69" s="42">
        <v>0</v>
      </c>
      <c r="Y69" s="41">
        <v>1.0510491333333334</v>
      </c>
      <c r="Z69" s="41">
        <v>0</v>
      </c>
      <c r="AA69" s="41">
        <v>0</v>
      </c>
      <c r="AB69" s="41">
        <v>0</v>
      </c>
      <c r="AC69" s="41">
        <v>0</v>
      </c>
      <c r="AD69" s="41">
        <v>0</v>
      </c>
      <c r="AE69" s="42">
        <v>1</v>
      </c>
      <c r="AF69" s="41">
        <f>E69+K69+R69+Y69</f>
        <v>1.0510491333333334</v>
      </c>
      <c r="AG69" s="41">
        <f t="shared" ref="AG69:AK69" si="41">F69+L69+S69+Z69</f>
        <v>0</v>
      </c>
      <c r="AH69" s="41">
        <f t="shared" si="41"/>
        <v>0</v>
      </c>
      <c r="AI69" s="41">
        <f t="shared" si="41"/>
        <v>0</v>
      </c>
      <c r="AJ69" s="41">
        <f t="shared" si="41"/>
        <v>0</v>
      </c>
      <c r="AK69" s="41">
        <f t="shared" si="41"/>
        <v>0</v>
      </c>
      <c r="AL69" s="42">
        <f>AE69+X69+Q69+J69</f>
        <v>1</v>
      </c>
    </row>
    <row r="70" spans="1:38" s="34" customFormat="1" ht="31.2" x14ac:dyDescent="0.3">
      <c r="A70" s="52" t="s">
        <v>167</v>
      </c>
      <c r="B70" s="53" t="s">
        <v>168</v>
      </c>
      <c r="C70" s="54" t="s">
        <v>169</v>
      </c>
      <c r="D70" s="41">
        <v>0</v>
      </c>
      <c r="E70" s="41">
        <v>0</v>
      </c>
      <c r="F70" s="41">
        <v>0</v>
      </c>
      <c r="G70" s="41">
        <v>0</v>
      </c>
      <c r="H70" s="41">
        <v>0</v>
      </c>
      <c r="I70" s="41">
        <v>0</v>
      </c>
      <c r="J70" s="42">
        <v>0</v>
      </c>
      <c r="K70" s="41">
        <v>0</v>
      </c>
      <c r="L70" s="41">
        <v>0</v>
      </c>
      <c r="M70" s="41">
        <v>0</v>
      </c>
      <c r="N70" s="41">
        <v>0</v>
      </c>
      <c r="O70" s="41">
        <v>0</v>
      </c>
      <c r="P70" s="41">
        <v>0</v>
      </c>
      <c r="Q70" s="41">
        <v>0</v>
      </c>
      <c r="R70" s="41">
        <v>0</v>
      </c>
      <c r="S70" s="41">
        <v>0</v>
      </c>
      <c r="T70" s="41">
        <v>0</v>
      </c>
      <c r="U70" s="41">
        <v>0</v>
      </c>
      <c r="V70" s="41">
        <v>0</v>
      </c>
      <c r="W70" s="41">
        <v>0</v>
      </c>
      <c r="X70" s="42">
        <v>0</v>
      </c>
      <c r="Y70" s="41">
        <v>0.1575</v>
      </c>
      <c r="Z70" s="41">
        <v>0</v>
      </c>
      <c r="AA70" s="41">
        <v>0</v>
      </c>
      <c r="AB70" s="41">
        <v>0</v>
      </c>
      <c r="AC70" s="41">
        <v>0</v>
      </c>
      <c r="AD70" s="41">
        <v>0</v>
      </c>
      <c r="AE70" s="42">
        <v>1</v>
      </c>
      <c r="AF70" s="41">
        <f>E70+K70+R70+Y70</f>
        <v>0.1575</v>
      </c>
      <c r="AG70" s="41">
        <f t="shared" ref="AG70" si="42">F70+L70+S70+Z70</f>
        <v>0</v>
      </c>
      <c r="AH70" s="41">
        <f t="shared" ref="AH70" si="43">G70+M70+T70+AA70</f>
        <v>0</v>
      </c>
      <c r="AI70" s="41">
        <f t="shared" ref="AI70" si="44">H70+N70+U70+AB70</f>
        <v>0</v>
      </c>
      <c r="AJ70" s="41">
        <f t="shared" ref="AJ70" si="45">I70+O70+V70+AC70</f>
        <v>0</v>
      </c>
      <c r="AK70" s="41">
        <f t="shared" ref="AK70" si="46">J70+P70+W70+AD70</f>
        <v>0</v>
      </c>
      <c r="AL70" s="42">
        <f>AE70+X70+Q70+J70</f>
        <v>1</v>
      </c>
    </row>
    <row r="72" spans="1:38" s="1" customFormat="1" x14ac:dyDescent="0.3">
      <c r="B72" s="50" t="s">
        <v>164</v>
      </c>
      <c r="C72" s="50" t="s">
        <v>165</v>
      </c>
      <c r="K72" s="8"/>
      <c r="L72" s="8"/>
      <c r="M72" s="8"/>
      <c r="N72" s="8"/>
      <c r="O72" s="8"/>
      <c r="P72" s="8"/>
      <c r="Q72" s="8"/>
      <c r="Y72" s="76"/>
      <c r="Z72" s="76"/>
      <c r="AA72" s="76"/>
      <c r="AB72" s="76"/>
      <c r="AC72" s="76"/>
      <c r="AD72" s="76"/>
      <c r="AE72" s="76"/>
    </row>
  </sheetData>
  <mergeCells count="18">
    <mergeCell ref="A4:AL4"/>
    <mergeCell ref="A6:AL6"/>
    <mergeCell ref="A7:AL7"/>
    <mergeCell ref="A8:AL8"/>
    <mergeCell ref="Y10:AE10"/>
    <mergeCell ref="AF10:AL10"/>
    <mergeCell ref="A10:A12"/>
    <mergeCell ref="B10:B12"/>
    <mergeCell ref="C10:C12"/>
    <mergeCell ref="D10:J10"/>
    <mergeCell ref="K10:Q10"/>
    <mergeCell ref="R10:X10"/>
    <mergeCell ref="A5:AL5"/>
    <mergeCell ref="E11:J11"/>
    <mergeCell ref="L11:Q11"/>
    <mergeCell ref="S11:X11"/>
    <mergeCell ref="Z11:AE11"/>
    <mergeCell ref="AG11:AL11"/>
  </mergeCells>
  <pageMargins left="0.51181102362204722" right="0.31496062992125984" top="0.35433070866141736" bottom="0.15748031496062992" header="0.31496062992125984" footer="0.31496062992125984"/>
  <pageSetup paperSize="8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72"/>
  <sheetViews>
    <sheetView tabSelected="1" zoomScale="55" zoomScaleNormal="55" workbookViewId="0">
      <pane xSplit="3" ySplit="12" topLeftCell="D61" activePane="bottomRight" state="frozen"/>
      <selection activeCell="D67" sqref="C67:D67"/>
      <selection pane="topRight" activeCell="D67" sqref="C67:D67"/>
      <selection pane="bottomLeft" activeCell="D67" sqref="C67:D67"/>
      <selection pane="bottomRight" activeCell="O12" sqref="O12"/>
    </sheetView>
  </sheetViews>
  <sheetFormatPr defaultColWidth="10" defaultRowHeight="15.6" outlineLevelRow="1" x14ac:dyDescent="0.3"/>
  <cols>
    <col min="1" max="1" width="11.6640625" style="8" customWidth="1"/>
    <col min="2" max="2" width="71.33203125" style="9" customWidth="1"/>
    <col min="3" max="3" width="16.5546875" style="8" customWidth="1"/>
    <col min="4" max="4" width="11.109375" style="8" customWidth="1"/>
    <col min="5" max="5" width="11" style="8" customWidth="1"/>
    <col min="6" max="6" width="7.5546875" style="8" customWidth="1"/>
    <col min="7" max="8" width="11" style="8" customWidth="1"/>
    <col min="9" max="10" width="10.5546875" style="8" customWidth="1"/>
    <col min="11" max="11" width="11.33203125" style="8" customWidth="1"/>
    <col min="12" max="12" width="9.6640625" style="8" customWidth="1"/>
    <col min="13" max="16" width="6.6640625" style="8" customWidth="1"/>
    <col min="17" max="17" width="7.44140625" style="8" customWidth="1"/>
    <col min="18" max="18" width="10.5546875" style="8" customWidth="1"/>
    <col min="19" max="19" width="9.33203125" style="8" customWidth="1"/>
    <col min="20" max="20" width="8" style="8" customWidth="1"/>
    <col min="21" max="24" width="6.6640625" style="8" customWidth="1"/>
    <col min="25" max="25" width="10" style="8" customWidth="1"/>
    <col min="26" max="27" width="9.44140625" style="8" customWidth="1"/>
    <col min="28" max="28" width="10.33203125" style="8" customWidth="1"/>
    <col min="29" max="31" width="6.5546875" style="8" customWidth="1"/>
    <col min="32" max="32" width="9.109375" style="8" customWidth="1"/>
    <col min="33" max="33" width="9.6640625" style="8" customWidth="1"/>
    <col min="34" max="34" width="9.44140625" style="8" customWidth="1"/>
    <col min="35" max="35" width="9" style="8" customWidth="1"/>
    <col min="36" max="36" width="7.44140625" style="8" customWidth="1"/>
    <col min="37" max="38" width="6.88671875" style="8" customWidth="1"/>
    <col min="39" max="16384" width="10" style="8"/>
  </cols>
  <sheetData>
    <row r="1" spans="1:38" x14ac:dyDescent="0.3">
      <c r="AH1" s="10"/>
      <c r="AI1" s="10"/>
      <c r="AJ1" s="10"/>
      <c r="AK1" s="10"/>
      <c r="AL1" s="11" t="s">
        <v>0</v>
      </c>
    </row>
    <row r="2" spans="1:38" x14ac:dyDescent="0.3">
      <c r="AL2" s="11" t="s">
        <v>22</v>
      </c>
    </row>
    <row r="4" spans="1:38" ht="17.399999999999999" x14ac:dyDescent="0.3">
      <c r="A4" s="95" t="s">
        <v>1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</row>
    <row r="5" spans="1:38" ht="17.399999999999999" x14ac:dyDescent="0.3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</row>
    <row r="6" spans="1:38" ht="17.399999999999999" x14ac:dyDescent="0.3">
      <c r="A6" s="95" t="s">
        <v>150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</row>
    <row r="7" spans="1:38" ht="17.399999999999999" x14ac:dyDescent="0.3">
      <c r="A7" s="95" t="str">
        <f>'2024'!A7:AL7</f>
        <v xml:space="preserve"> Общество с ограниченной ответственностью "Объединенные энергетичекие системы"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</row>
    <row r="8" spans="1:38" x14ac:dyDescent="0.3">
      <c r="A8" s="107" t="s">
        <v>2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</row>
    <row r="9" spans="1:38" x14ac:dyDescent="0.3">
      <c r="A9" s="12"/>
      <c r="B9" s="13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</row>
    <row r="10" spans="1:38" x14ac:dyDescent="0.3">
      <c r="A10" s="112" t="s">
        <v>161</v>
      </c>
      <c r="B10" s="99" t="s">
        <v>162</v>
      </c>
      <c r="C10" s="99" t="s">
        <v>163</v>
      </c>
      <c r="D10" s="96" t="s">
        <v>3</v>
      </c>
      <c r="E10" s="97"/>
      <c r="F10" s="97"/>
      <c r="G10" s="97"/>
      <c r="H10" s="97"/>
      <c r="I10" s="97"/>
      <c r="J10" s="98"/>
      <c r="K10" s="96" t="s">
        <v>4</v>
      </c>
      <c r="L10" s="97"/>
      <c r="M10" s="97"/>
      <c r="N10" s="97"/>
      <c r="O10" s="97"/>
      <c r="P10" s="97"/>
      <c r="Q10" s="97"/>
      <c r="R10" s="96" t="s">
        <v>5</v>
      </c>
      <c r="S10" s="97"/>
      <c r="T10" s="97"/>
      <c r="U10" s="97"/>
      <c r="V10" s="97"/>
      <c r="W10" s="97"/>
      <c r="X10" s="97"/>
      <c r="Y10" s="96" t="s">
        <v>6</v>
      </c>
      <c r="Z10" s="97"/>
      <c r="AA10" s="97"/>
      <c r="AB10" s="97"/>
      <c r="AC10" s="97"/>
      <c r="AD10" s="97"/>
      <c r="AE10" s="98"/>
      <c r="AF10" s="111" t="s">
        <v>23</v>
      </c>
      <c r="AG10" s="111"/>
      <c r="AH10" s="111"/>
      <c r="AI10" s="111"/>
      <c r="AJ10" s="111"/>
      <c r="AK10" s="111"/>
      <c r="AL10" s="111"/>
    </row>
    <row r="11" spans="1:38" ht="46.8" x14ac:dyDescent="0.3">
      <c r="A11" s="112"/>
      <c r="B11" s="99"/>
      <c r="C11" s="99"/>
      <c r="D11" s="14" t="s">
        <v>7</v>
      </c>
      <c r="E11" s="96" t="s">
        <v>8</v>
      </c>
      <c r="F11" s="97"/>
      <c r="G11" s="97"/>
      <c r="H11" s="97"/>
      <c r="I11" s="97"/>
      <c r="J11" s="98"/>
      <c r="K11" s="56" t="s">
        <v>7</v>
      </c>
      <c r="L11" s="99" t="s">
        <v>8</v>
      </c>
      <c r="M11" s="99"/>
      <c r="N11" s="99"/>
      <c r="O11" s="99"/>
      <c r="P11" s="99"/>
      <c r="Q11" s="99"/>
      <c r="R11" s="55" t="s">
        <v>7</v>
      </c>
      <c r="S11" s="100" t="s">
        <v>8</v>
      </c>
      <c r="T11" s="101"/>
      <c r="U11" s="101"/>
      <c r="V11" s="101"/>
      <c r="W11" s="101"/>
      <c r="X11" s="102"/>
      <c r="Y11" s="16" t="s">
        <v>7</v>
      </c>
      <c r="Z11" s="100" t="s">
        <v>8</v>
      </c>
      <c r="AA11" s="101"/>
      <c r="AB11" s="101"/>
      <c r="AC11" s="101"/>
      <c r="AD11" s="101"/>
      <c r="AE11" s="102"/>
      <c r="AF11" s="18" t="s">
        <v>7</v>
      </c>
      <c r="AG11" s="106" t="s">
        <v>8</v>
      </c>
      <c r="AH11" s="106"/>
      <c r="AI11" s="106"/>
      <c r="AJ11" s="106"/>
      <c r="AK11" s="106"/>
      <c r="AL11" s="106"/>
    </row>
    <row r="12" spans="1:38" ht="67.2" x14ac:dyDescent="0.3">
      <c r="A12" s="113"/>
      <c r="B12" s="99"/>
      <c r="C12" s="99"/>
      <c r="D12" s="19" t="s">
        <v>9</v>
      </c>
      <c r="E12" s="19" t="s">
        <v>9</v>
      </c>
      <c r="F12" s="19" t="s">
        <v>24</v>
      </c>
      <c r="G12" s="19" t="s">
        <v>25</v>
      </c>
      <c r="H12" s="19" t="s">
        <v>26</v>
      </c>
      <c r="I12" s="19" t="s">
        <v>27</v>
      </c>
      <c r="J12" s="19" t="s">
        <v>28</v>
      </c>
      <c r="K12" s="47" t="s">
        <v>9</v>
      </c>
      <c r="L12" s="47" t="s">
        <v>9</v>
      </c>
      <c r="M12" s="19" t="s">
        <v>24</v>
      </c>
      <c r="N12" s="19" t="s">
        <v>25</v>
      </c>
      <c r="O12" s="19" t="s">
        <v>26</v>
      </c>
      <c r="P12" s="19" t="s">
        <v>27</v>
      </c>
      <c r="Q12" s="19" t="s">
        <v>28</v>
      </c>
      <c r="R12" s="19" t="s">
        <v>9</v>
      </c>
      <c r="S12" s="19" t="s">
        <v>9</v>
      </c>
      <c r="T12" s="19" t="s">
        <v>24</v>
      </c>
      <c r="U12" s="19" t="s">
        <v>25</v>
      </c>
      <c r="V12" s="19" t="s">
        <v>26</v>
      </c>
      <c r="W12" s="19" t="s">
        <v>27</v>
      </c>
      <c r="X12" s="19" t="s">
        <v>28</v>
      </c>
      <c r="Y12" s="19" t="s">
        <v>9</v>
      </c>
      <c r="Z12" s="19" t="s">
        <v>9</v>
      </c>
      <c r="AA12" s="19" t="s">
        <v>24</v>
      </c>
      <c r="AB12" s="19" t="s">
        <v>25</v>
      </c>
      <c r="AC12" s="19" t="s">
        <v>26</v>
      </c>
      <c r="AD12" s="19" t="s">
        <v>27</v>
      </c>
      <c r="AE12" s="19" t="s">
        <v>28</v>
      </c>
      <c r="AF12" s="20" t="s">
        <v>9</v>
      </c>
      <c r="AG12" s="20" t="s">
        <v>9</v>
      </c>
      <c r="AH12" s="21" t="s">
        <v>24</v>
      </c>
      <c r="AI12" s="21" t="s">
        <v>25</v>
      </c>
      <c r="AJ12" s="21" t="s">
        <v>26</v>
      </c>
      <c r="AK12" s="21" t="s">
        <v>27</v>
      </c>
      <c r="AL12" s="21" t="s">
        <v>28</v>
      </c>
    </row>
    <row r="13" spans="1:38" x14ac:dyDescent="0.3">
      <c r="A13" s="22">
        <v>1</v>
      </c>
      <c r="B13" s="22">
        <v>2</v>
      </c>
      <c r="C13" s="22">
        <v>3</v>
      </c>
      <c r="D13" s="23" t="s">
        <v>10</v>
      </c>
      <c r="E13" s="23" t="s">
        <v>11</v>
      </c>
      <c r="F13" s="23" t="s">
        <v>12</v>
      </c>
      <c r="G13" s="23" t="s">
        <v>13</v>
      </c>
      <c r="H13" s="23" t="s">
        <v>14</v>
      </c>
      <c r="I13" s="23" t="s">
        <v>15</v>
      </c>
      <c r="J13" s="23" t="s">
        <v>16</v>
      </c>
      <c r="K13" s="23" t="s">
        <v>29</v>
      </c>
      <c r="L13" s="23" t="s">
        <v>30</v>
      </c>
      <c r="M13" s="23" t="s">
        <v>31</v>
      </c>
      <c r="N13" s="23" t="s">
        <v>32</v>
      </c>
      <c r="O13" s="23" t="s">
        <v>33</v>
      </c>
      <c r="P13" s="23" t="s">
        <v>34</v>
      </c>
      <c r="Q13" s="23" t="s">
        <v>35</v>
      </c>
      <c r="R13" s="23" t="s">
        <v>36</v>
      </c>
      <c r="S13" s="23" t="s">
        <v>37</v>
      </c>
      <c r="T13" s="23" t="s">
        <v>38</v>
      </c>
      <c r="U13" s="23" t="s">
        <v>39</v>
      </c>
      <c r="V13" s="23" t="s">
        <v>40</v>
      </c>
      <c r="W13" s="23" t="s">
        <v>41</v>
      </c>
      <c r="X13" s="23" t="s">
        <v>42</v>
      </c>
      <c r="Y13" s="23" t="s">
        <v>43</v>
      </c>
      <c r="Z13" s="23" t="s">
        <v>44</v>
      </c>
      <c r="AA13" s="23" t="s">
        <v>45</v>
      </c>
      <c r="AB13" s="23" t="s">
        <v>46</v>
      </c>
      <c r="AC13" s="23" t="s">
        <v>47</v>
      </c>
      <c r="AD13" s="23" t="s">
        <v>48</v>
      </c>
      <c r="AE13" s="23" t="s">
        <v>49</v>
      </c>
      <c r="AF13" s="23" t="s">
        <v>17</v>
      </c>
      <c r="AG13" s="23" t="s">
        <v>18</v>
      </c>
      <c r="AH13" s="23" t="s">
        <v>19</v>
      </c>
      <c r="AI13" s="23" t="s">
        <v>20</v>
      </c>
      <c r="AJ13" s="23" t="s">
        <v>21</v>
      </c>
      <c r="AK13" s="23" t="s">
        <v>50</v>
      </c>
      <c r="AL13" s="23" t="s">
        <v>51</v>
      </c>
    </row>
    <row r="14" spans="1:38" s="66" customFormat="1" x14ac:dyDescent="0.3">
      <c r="A14" s="57" t="s">
        <v>52</v>
      </c>
      <c r="B14" s="58" t="s">
        <v>53</v>
      </c>
      <c r="C14" s="59" t="s">
        <v>54</v>
      </c>
      <c r="D14" s="60">
        <f>D15+D16+D17+D18+D19+D20</f>
        <v>2.6173782499999998</v>
      </c>
      <c r="E14" s="60">
        <f t="shared" ref="E14:AL14" si="0">E15+E16+E17+E18+E19+E20</f>
        <v>0</v>
      </c>
      <c r="F14" s="60">
        <f t="shared" si="0"/>
        <v>0</v>
      </c>
      <c r="G14" s="60">
        <f t="shared" si="0"/>
        <v>0</v>
      </c>
      <c r="H14" s="60">
        <f t="shared" si="0"/>
        <v>0</v>
      </c>
      <c r="I14" s="60">
        <f t="shared" si="0"/>
        <v>0</v>
      </c>
      <c r="J14" s="60">
        <f t="shared" si="0"/>
        <v>0</v>
      </c>
      <c r="K14" s="60">
        <f t="shared" si="0"/>
        <v>2.6173782499999998</v>
      </c>
      <c r="L14" s="60">
        <f t="shared" si="0"/>
        <v>4.9509999999999996</v>
      </c>
      <c r="M14" s="60">
        <f t="shared" si="0"/>
        <v>1.25</v>
      </c>
      <c r="N14" s="60">
        <f t="shared" si="0"/>
        <v>0</v>
      </c>
      <c r="O14" s="60">
        <f t="shared" si="0"/>
        <v>0</v>
      </c>
      <c r="P14" s="60">
        <f t="shared" si="0"/>
        <v>0</v>
      </c>
      <c r="Q14" s="60">
        <f t="shared" si="0"/>
        <v>2</v>
      </c>
      <c r="R14" s="60">
        <f t="shared" si="0"/>
        <v>2.6173782499999998</v>
      </c>
      <c r="S14" s="60">
        <f t="shared" si="0"/>
        <v>0</v>
      </c>
      <c r="T14" s="60">
        <f t="shared" si="0"/>
        <v>0</v>
      </c>
      <c r="U14" s="60">
        <f t="shared" si="0"/>
        <v>0</v>
      </c>
      <c r="V14" s="60">
        <f t="shared" si="0"/>
        <v>0</v>
      </c>
      <c r="W14" s="60">
        <f t="shared" si="0"/>
        <v>0</v>
      </c>
      <c r="X14" s="60">
        <f t="shared" si="0"/>
        <v>0</v>
      </c>
      <c r="Y14" s="60">
        <f t="shared" si="0"/>
        <v>2.6173782499999998</v>
      </c>
      <c r="Z14" s="60">
        <f t="shared" si="0"/>
        <v>0</v>
      </c>
      <c r="AA14" s="60">
        <f t="shared" si="0"/>
        <v>0</v>
      </c>
      <c r="AB14" s="60">
        <f t="shared" si="0"/>
        <v>0</v>
      </c>
      <c r="AC14" s="60">
        <f t="shared" si="0"/>
        <v>0</v>
      </c>
      <c r="AD14" s="60">
        <f t="shared" si="0"/>
        <v>0</v>
      </c>
      <c r="AE14" s="61">
        <f t="shared" si="0"/>
        <v>0</v>
      </c>
      <c r="AF14" s="60">
        <f t="shared" si="0"/>
        <v>10.469512999999999</v>
      </c>
      <c r="AG14" s="60">
        <f t="shared" si="0"/>
        <v>4.9509999999999996</v>
      </c>
      <c r="AH14" s="60">
        <f t="shared" si="0"/>
        <v>1.25</v>
      </c>
      <c r="AI14" s="60">
        <f t="shared" si="0"/>
        <v>0</v>
      </c>
      <c r="AJ14" s="60">
        <f t="shared" si="0"/>
        <v>0</v>
      </c>
      <c r="AK14" s="60">
        <f t="shared" si="0"/>
        <v>0</v>
      </c>
      <c r="AL14" s="61">
        <f t="shared" si="0"/>
        <v>2</v>
      </c>
    </row>
    <row r="15" spans="1:38" x14ac:dyDescent="0.3">
      <c r="A15" s="26" t="s">
        <v>55</v>
      </c>
      <c r="B15" s="27" t="s">
        <v>56</v>
      </c>
      <c r="C15" s="28" t="s">
        <v>54</v>
      </c>
      <c r="D15" s="44">
        <f>D22</f>
        <v>0</v>
      </c>
      <c r="E15" s="44">
        <f t="shared" ref="E15:AL15" si="1">E22</f>
        <v>0</v>
      </c>
      <c r="F15" s="44">
        <f t="shared" si="1"/>
        <v>0</v>
      </c>
      <c r="G15" s="44">
        <f t="shared" si="1"/>
        <v>0</v>
      </c>
      <c r="H15" s="44">
        <f t="shared" si="1"/>
        <v>0</v>
      </c>
      <c r="I15" s="44">
        <f t="shared" si="1"/>
        <v>0</v>
      </c>
      <c r="J15" s="44">
        <f t="shared" si="1"/>
        <v>0</v>
      </c>
      <c r="K15" s="44">
        <f t="shared" si="1"/>
        <v>0</v>
      </c>
      <c r="L15" s="44">
        <f t="shared" si="1"/>
        <v>0</v>
      </c>
      <c r="M15" s="44">
        <f t="shared" si="1"/>
        <v>0</v>
      </c>
      <c r="N15" s="44">
        <f t="shared" si="1"/>
        <v>0</v>
      </c>
      <c r="O15" s="44">
        <f t="shared" si="1"/>
        <v>0</v>
      </c>
      <c r="P15" s="44">
        <f t="shared" si="1"/>
        <v>0</v>
      </c>
      <c r="Q15" s="44">
        <f t="shared" si="1"/>
        <v>0</v>
      </c>
      <c r="R15" s="44">
        <f t="shared" si="1"/>
        <v>0</v>
      </c>
      <c r="S15" s="44">
        <f t="shared" si="1"/>
        <v>0</v>
      </c>
      <c r="T15" s="44">
        <f t="shared" si="1"/>
        <v>0</v>
      </c>
      <c r="U15" s="44">
        <f t="shared" si="1"/>
        <v>0</v>
      </c>
      <c r="V15" s="44">
        <f t="shared" si="1"/>
        <v>0</v>
      </c>
      <c r="W15" s="44">
        <f t="shared" si="1"/>
        <v>0</v>
      </c>
      <c r="X15" s="44">
        <f t="shared" si="1"/>
        <v>0</v>
      </c>
      <c r="Y15" s="44">
        <f t="shared" si="1"/>
        <v>0</v>
      </c>
      <c r="Z15" s="44">
        <f t="shared" si="1"/>
        <v>0</v>
      </c>
      <c r="AA15" s="44">
        <f t="shared" si="1"/>
        <v>0</v>
      </c>
      <c r="AB15" s="44">
        <f t="shared" si="1"/>
        <v>0</v>
      </c>
      <c r="AC15" s="44">
        <f t="shared" si="1"/>
        <v>0</v>
      </c>
      <c r="AD15" s="44">
        <f t="shared" si="1"/>
        <v>0</v>
      </c>
      <c r="AE15" s="45">
        <f t="shared" si="1"/>
        <v>0</v>
      </c>
      <c r="AF15" s="44">
        <f t="shared" si="1"/>
        <v>0</v>
      </c>
      <c r="AG15" s="44">
        <f t="shared" si="1"/>
        <v>0</v>
      </c>
      <c r="AH15" s="44">
        <f t="shared" si="1"/>
        <v>0</v>
      </c>
      <c r="AI15" s="44">
        <f t="shared" si="1"/>
        <v>0</v>
      </c>
      <c r="AJ15" s="44">
        <f t="shared" si="1"/>
        <v>0</v>
      </c>
      <c r="AK15" s="44">
        <f t="shared" si="1"/>
        <v>0</v>
      </c>
      <c r="AL15" s="45">
        <f t="shared" si="1"/>
        <v>0</v>
      </c>
    </row>
    <row r="16" spans="1:38" x14ac:dyDescent="0.3">
      <c r="A16" s="26" t="s">
        <v>57</v>
      </c>
      <c r="B16" s="27" t="s">
        <v>58</v>
      </c>
      <c r="C16" s="28" t="s">
        <v>54</v>
      </c>
      <c r="D16" s="44">
        <f>D42</f>
        <v>0</v>
      </c>
      <c r="E16" s="44">
        <f t="shared" ref="E16:AL16" si="2">E42</f>
        <v>0</v>
      </c>
      <c r="F16" s="44">
        <f t="shared" si="2"/>
        <v>0</v>
      </c>
      <c r="G16" s="44">
        <f t="shared" si="2"/>
        <v>0</v>
      </c>
      <c r="H16" s="44">
        <f t="shared" si="2"/>
        <v>0</v>
      </c>
      <c r="I16" s="44">
        <f t="shared" si="2"/>
        <v>0</v>
      </c>
      <c r="J16" s="44">
        <f t="shared" si="2"/>
        <v>0</v>
      </c>
      <c r="K16" s="44">
        <f t="shared" si="2"/>
        <v>0</v>
      </c>
      <c r="L16" s="44">
        <f t="shared" si="2"/>
        <v>4.9509999999999996</v>
      </c>
      <c r="M16" s="44">
        <f t="shared" si="2"/>
        <v>1.25</v>
      </c>
      <c r="N16" s="44">
        <f t="shared" si="2"/>
        <v>0</v>
      </c>
      <c r="O16" s="44">
        <f t="shared" si="2"/>
        <v>0</v>
      </c>
      <c r="P16" s="44">
        <f t="shared" si="2"/>
        <v>0</v>
      </c>
      <c r="Q16" s="44">
        <f t="shared" si="2"/>
        <v>2</v>
      </c>
      <c r="R16" s="44">
        <f t="shared" si="2"/>
        <v>0</v>
      </c>
      <c r="S16" s="44">
        <f t="shared" si="2"/>
        <v>0</v>
      </c>
      <c r="T16" s="44">
        <f t="shared" si="2"/>
        <v>0</v>
      </c>
      <c r="U16" s="44">
        <f t="shared" si="2"/>
        <v>0</v>
      </c>
      <c r="V16" s="44">
        <f t="shared" si="2"/>
        <v>0</v>
      </c>
      <c r="W16" s="44">
        <f t="shared" si="2"/>
        <v>0</v>
      </c>
      <c r="X16" s="44">
        <f t="shared" si="2"/>
        <v>0</v>
      </c>
      <c r="Y16" s="44">
        <f t="shared" si="2"/>
        <v>0</v>
      </c>
      <c r="Z16" s="44">
        <f t="shared" si="2"/>
        <v>0</v>
      </c>
      <c r="AA16" s="44">
        <f t="shared" si="2"/>
        <v>0</v>
      </c>
      <c r="AB16" s="44">
        <f t="shared" si="2"/>
        <v>0</v>
      </c>
      <c r="AC16" s="44">
        <f t="shared" si="2"/>
        <v>0</v>
      </c>
      <c r="AD16" s="44">
        <f t="shared" si="2"/>
        <v>0</v>
      </c>
      <c r="AE16" s="45">
        <f t="shared" si="2"/>
        <v>0</v>
      </c>
      <c r="AF16" s="44">
        <f t="shared" si="2"/>
        <v>0</v>
      </c>
      <c r="AG16" s="44">
        <f t="shared" si="2"/>
        <v>4.9509999999999996</v>
      </c>
      <c r="AH16" s="44">
        <f t="shared" si="2"/>
        <v>1.25</v>
      </c>
      <c r="AI16" s="44">
        <f t="shared" si="2"/>
        <v>0</v>
      </c>
      <c r="AJ16" s="44">
        <f t="shared" si="2"/>
        <v>0</v>
      </c>
      <c r="AK16" s="44">
        <f t="shared" si="2"/>
        <v>0</v>
      </c>
      <c r="AL16" s="45">
        <f t="shared" si="2"/>
        <v>2</v>
      </c>
    </row>
    <row r="17" spans="1:38" ht="46.8" x14ac:dyDescent="0.3">
      <c r="A17" s="26" t="s">
        <v>59</v>
      </c>
      <c r="B17" s="27" t="s">
        <v>60</v>
      </c>
      <c r="C17" s="28" t="s">
        <v>54</v>
      </c>
      <c r="D17" s="44">
        <f>D63</f>
        <v>0</v>
      </c>
      <c r="E17" s="44">
        <f t="shared" ref="E17:AL17" si="3">E63</f>
        <v>0</v>
      </c>
      <c r="F17" s="44">
        <f t="shared" si="3"/>
        <v>0</v>
      </c>
      <c r="G17" s="44">
        <f t="shared" si="3"/>
        <v>0</v>
      </c>
      <c r="H17" s="44">
        <f t="shared" si="3"/>
        <v>0</v>
      </c>
      <c r="I17" s="44">
        <f t="shared" si="3"/>
        <v>0</v>
      </c>
      <c r="J17" s="44">
        <f t="shared" si="3"/>
        <v>0</v>
      </c>
      <c r="K17" s="44">
        <f t="shared" si="3"/>
        <v>0</v>
      </c>
      <c r="L17" s="44">
        <f t="shared" si="3"/>
        <v>0</v>
      </c>
      <c r="M17" s="44">
        <f t="shared" si="3"/>
        <v>0</v>
      </c>
      <c r="N17" s="44">
        <f t="shared" si="3"/>
        <v>0</v>
      </c>
      <c r="O17" s="44">
        <f t="shared" si="3"/>
        <v>0</v>
      </c>
      <c r="P17" s="44">
        <f t="shared" si="3"/>
        <v>0</v>
      </c>
      <c r="Q17" s="44">
        <f t="shared" si="3"/>
        <v>0</v>
      </c>
      <c r="R17" s="44">
        <f t="shared" si="3"/>
        <v>0</v>
      </c>
      <c r="S17" s="44">
        <f t="shared" si="3"/>
        <v>0</v>
      </c>
      <c r="T17" s="44">
        <f t="shared" si="3"/>
        <v>0</v>
      </c>
      <c r="U17" s="44">
        <f t="shared" si="3"/>
        <v>0</v>
      </c>
      <c r="V17" s="44">
        <f t="shared" si="3"/>
        <v>0</v>
      </c>
      <c r="W17" s="44">
        <f t="shared" si="3"/>
        <v>0</v>
      </c>
      <c r="X17" s="44">
        <f t="shared" si="3"/>
        <v>0</v>
      </c>
      <c r="Y17" s="44">
        <f t="shared" si="3"/>
        <v>0</v>
      </c>
      <c r="Z17" s="44">
        <f t="shared" si="3"/>
        <v>0</v>
      </c>
      <c r="AA17" s="44">
        <f t="shared" si="3"/>
        <v>0</v>
      </c>
      <c r="AB17" s="44">
        <f t="shared" si="3"/>
        <v>0</v>
      </c>
      <c r="AC17" s="44">
        <f t="shared" si="3"/>
        <v>0</v>
      </c>
      <c r="AD17" s="44">
        <f t="shared" si="3"/>
        <v>0</v>
      </c>
      <c r="AE17" s="45">
        <f t="shared" si="3"/>
        <v>0</v>
      </c>
      <c r="AF17" s="44">
        <f t="shared" si="3"/>
        <v>0</v>
      </c>
      <c r="AG17" s="44">
        <f t="shared" si="3"/>
        <v>0</v>
      </c>
      <c r="AH17" s="44">
        <f t="shared" si="3"/>
        <v>0</v>
      </c>
      <c r="AI17" s="44">
        <f t="shared" si="3"/>
        <v>0</v>
      </c>
      <c r="AJ17" s="44">
        <f t="shared" si="3"/>
        <v>0</v>
      </c>
      <c r="AK17" s="44">
        <f t="shared" si="3"/>
        <v>0</v>
      </c>
      <c r="AL17" s="45">
        <f t="shared" si="3"/>
        <v>0</v>
      </c>
    </row>
    <row r="18" spans="1:38" ht="31.2" x14ac:dyDescent="0.3">
      <c r="A18" s="26" t="s">
        <v>61</v>
      </c>
      <c r="B18" s="27" t="s">
        <v>62</v>
      </c>
      <c r="C18" s="28" t="s">
        <v>54</v>
      </c>
      <c r="D18" s="44">
        <f>D66</f>
        <v>0</v>
      </c>
      <c r="E18" s="44">
        <f t="shared" ref="E18:AL18" si="4">E66</f>
        <v>0</v>
      </c>
      <c r="F18" s="44">
        <f t="shared" si="4"/>
        <v>0</v>
      </c>
      <c r="G18" s="44">
        <f t="shared" si="4"/>
        <v>0</v>
      </c>
      <c r="H18" s="44">
        <f t="shared" si="4"/>
        <v>0</v>
      </c>
      <c r="I18" s="44">
        <f t="shared" si="4"/>
        <v>0</v>
      </c>
      <c r="J18" s="44">
        <f t="shared" si="4"/>
        <v>0</v>
      </c>
      <c r="K18" s="44">
        <f t="shared" si="4"/>
        <v>0</v>
      </c>
      <c r="L18" s="44">
        <f t="shared" si="4"/>
        <v>0</v>
      </c>
      <c r="M18" s="44">
        <f t="shared" si="4"/>
        <v>0</v>
      </c>
      <c r="N18" s="44">
        <f t="shared" si="4"/>
        <v>0</v>
      </c>
      <c r="O18" s="44">
        <f t="shared" si="4"/>
        <v>0</v>
      </c>
      <c r="P18" s="44">
        <f t="shared" si="4"/>
        <v>0</v>
      </c>
      <c r="Q18" s="44">
        <f t="shared" si="4"/>
        <v>0</v>
      </c>
      <c r="R18" s="44">
        <f t="shared" si="4"/>
        <v>0</v>
      </c>
      <c r="S18" s="44">
        <f t="shared" si="4"/>
        <v>0</v>
      </c>
      <c r="T18" s="44">
        <f t="shared" si="4"/>
        <v>0</v>
      </c>
      <c r="U18" s="44">
        <f t="shared" si="4"/>
        <v>0</v>
      </c>
      <c r="V18" s="44">
        <f t="shared" si="4"/>
        <v>0</v>
      </c>
      <c r="W18" s="44">
        <f t="shared" si="4"/>
        <v>0</v>
      </c>
      <c r="X18" s="44">
        <f t="shared" si="4"/>
        <v>0</v>
      </c>
      <c r="Y18" s="44">
        <f t="shared" si="4"/>
        <v>0</v>
      </c>
      <c r="Z18" s="44">
        <f t="shared" si="4"/>
        <v>0</v>
      </c>
      <c r="AA18" s="44">
        <f t="shared" si="4"/>
        <v>0</v>
      </c>
      <c r="AB18" s="44">
        <f t="shared" si="4"/>
        <v>0</v>
      </c>
      <c r="AC18" s="44">
        <f t="shared" si="4"/>
        <v>0</v>
      </c>
      <c r="AD18" s="44">
        <f t="shared" si="4"/>
        <v>0</v>
      </c>
      <c r="AE18" s="45">
        <f t="shared" si="4"/>
        <v>0</v>
      </c>
      <c r="AF18" s="44">
        <f t="shared" si="4"/>
        <v>0</v>
      </c>
      <c r="AG18" s="44">
        <f t="shared" si="4"/>
        <v>0</v>
      </c>
      <c r="AH18" s="44">
        <f t="shared" si="4"/>
        <v>0</v>
      </c>
      <c r="AI18" s="44">
        <f t="shared" si="4"/>
        <v>0</v>
      </c>
      <c r="AJ18" s="44">
        <f t="shared" si="4"/>
        <v>0</v>
      </c>
      <c r="AK18" s="44">
        <f t="shared" si="4"/>
        <v>0</v>
      </c>
      <c r="AL18" s="45">
        <f t="shared" si="4"/>
        <v>0</v>
      </c>
    </row>
    <row r="19" spans="1:38" ht="31.2" x14ac:dyDescent="0.3">
      <c r="A19" s="26" t="s">
        <v>63</v>
      </c>
      <c r="B19" s="27" t="s">
        <v>64</v>
      </c>
      <c r="C19" s="28" t="s">
        <v>54</v>
      </c>
      <c r="D19" s="44">
        <f>D67</f>
        <v>0</v>
      </c>
      <c r="E19" s="44">
        <f t="shared" ref="E19:AL20" si="5">E67</f>
        <v>0</v>
      </c>
      <c r="F19" s="44">
        <f t="shared" si="5"/>
        <v>0</v>
      </c>
      <c r="G19" s="44">
        <f t="shared" si="5"/>
        <v>0</v>
      </c>
      <c r="H19" s="44">
        <f t="shared" si="5"/>
        <v>0</v>
      </c>
      <c r="I19" s="44">
        <f t="shared" si="5"/>
        <v>0</v>
      </c>
      <c r="J19" s="44">
        <f t="shared" si="5"/>
        <v>0</v>
      </c>
      <c r="K19" s="44">
        <f t="shared" si="5"/>
        <v>0</v>
      </c>
      <c r="L19" s="44">
        <f t="shared" si="5"/>
        <v>0</v>
      </c>
      <c r="M19" s="44">
        <f t="shared" si="5"/>
        <v>0</v>
      </c>
      <c r="N19" s="44">
        <f t="shared" si="5"/>
        <v>0</v>
      </c>
      <c r="O19" s="44">
        <f t="shared" si="5"/>
        <v>0</v>
      </c>
      <c r="P19" s="44">
        <f t="shared" si="5"/>
        <v>0</v>
      </c>
      <c r="Q19" s="44">
        <f t="shared" si="5"/>
        <v>0</v>
      </c>
      <c r="R19" s="44">
        <f t="shared" si="5"/>
        <v>0</v>
      </c>
      <c r="S19" s="44">
        <f t="shared" si="5"/>
        <v>0</v>
      </c>
      <c r="T19" s="44">
        <f t="shared" si="5"/>
        <v>0</v>
      </c>
      <c r="U19" s="44">
        <f t="shared" si="5"/>
        <v>0</v>
      </c>
      <c r="V19" s="44">
        <f t="shared" si="5"/>
        <v>0</v>
      </c>
      <c r="W19" s="44">
        <f t="shared" si="5"/>
        <v>0</v>
      </c>
      <c r="X19" s="44">
        <f t="shared" si="5"/>
        <v>0</v>
      </c>
      <c r="Y19" s="44">
        <f t="shared" si="5"/>
        <v>0</v>
      </c>
      <c r="Z19" s="44">
        <f t="shared" si="5"/>
        <v>0</v>
      </c>
      <c r="AA19" s="44">
        <f t="shared" si="5"/>
        <v>0</v>
      </c>
      <c r="AB19" s="44">
        <f t="shared" si="5"/>
        <v>0</v>
      </c>
      <c r="AC19" s="44">
        <f t="shared" si="5"/>
        <v>0</v>
      </c>
      <c r="AD19" s="44">
        <f t="shared" si="5"/>
        <v>0</v>
      </c>
      <c r="AE19" s="45">
        <f t="shared" si="5"/>
        <v>0</v>
      </c>
      <c r="AF19" s="44">
        <f t="shared" si="5"/>
        <v>0</v>
      </c>
      <c r="AG19" s="44">
        <f t="shared" si="5"/>
        <v>0</v>
      </c>
      <c r="AH19" s="44">
        <f t="shared" si="5"/>
        <v>0</v>
      </c>
      <c r="AI19" s="44">
        <f t="shared" si="5"/>
        <v>0</v>
      </c>
      <c r="AJ19" s="44">
        <f t="shared" si="5"/>
        <v>0</v>
      </c>
      <c r="AK19" s="44">
        <f t="shared" si="5"/>
        <v>0</v>
      </c>
      <c r="AL19" s="45">
        <f t="shared" si="5"/>
        <v>0</v>
      </c>
    </row>
    <row r="20" spans="1:38" x14ac:dyDescent="0.3">
      <c r="A20" s="26" t="s">
        <v>65</v>
      </c>
      <c r="B20" s="27" t="s">
        <v>66</v>
      </c>
      <c r="C20" s="28" t="s">
        <v>54</v>
      </c>
      <c r="D20" s="44">
        <f>D68</f>
        <v>2.6173782499999998</v>
      </c>
      <c r="E20" s="44">
        <f t="shared" si="5"/>
        <v>0</v>
      </c>
      <c r="F20" s="44">
        <f t="shared" si="5"/>
        <v>0</v>
      </c>
      <c r="G20" s="44">
        <f t="shared" si="5"/>
        <v>0</v>
      </c>
      <c r="H20" s="44">
        <f t="shared" si="5"/>
        <v>0</v>
      </c>
      <c r="I20" s="44">
        <f t="shared" si="5"/>
        <v>0</v>
      </c>
      <c r="J20" s="44">
        <f t="shared" si="5"/>
        <v>0</v>
      </c>
      <c r="K20" s="44">
        <f t="shared" si="5"/>
        <v>2.6173782499999998</v>
      </c>
      <c r="L20" s="44">
        <f t="shared" si="5"/>
        <v>0</v>
      </c>
      <c r="M20" s="44">
        <f t="shared" si="5"/>
        <v>0</v>
      </c>
      <c r="N20" s="44">
        <f t="shared" si="5"/>
        <v>0</v>
      </c>
      <c r="O20" s="44">
        <f t="shared" si="5"/>
        <v>0</v>
      </c>
      <c r="P20" s="44">
        <f t="shared" si="5"/>
        <v>0</v>
      </c>
      <c r="Q20" s="44">
        <f t="shared" si="5"/>
        <v>0</v>
      </c>
      <c r="R20" s="44">
        <f t="shared" si="5"/>
        <v>2.6173782499999998</v>
      </c>
      <c r="S20" s="44">
        <f t="shared" si="5"/>
        <v>0</v>
      </c>
      <c r="T20" s="44">
        <f t="shared" si="5"/>
        <v>0</v>
      </c>
      <c r="U20" s="44">
        <f t="shared" si="5"/>
        <v>0</v>
      </c>
      <c r="V20" s="44">
        <f t="shared" si="5"/>
        <v>0</v>
      </c>
      <c r="W20" s="44">
        <f t="shared" si="5"/>
        <v>0</v>
      </c>
      <c r="X20" s="44">
        <f t="shared" si="5"/>
        <v>0</v>
      </c>
      <c r="Y20" s="44">
        <f t="shared" si="5"/>
        <v>2.6173782499999998</v>
      </c>
      <c r="Z20" s="44">
        <f t="shared" si="5"/>
        <v>0</v>
      </c>
      <c r="AA20" s="44">
        <f t="shared" si="5"/>
        <v>0</v>
      </c>
      <c r="AB20" s="44">
        <f t="shared" si="5"/>
        <v>0</v>
      </c>
      <c r="AC20" s="44">
        <f t="shared" si="5"/>
        <v>0</v>
      </c>
      <c r="AD20" s="44">
        <f t="shared" si="5"/>
        <v>0</v>
      </c>
      <c r="AE20" s="45">
        <f t="shared" si="5"/>
        <v>0</v>
      </c>
      <c r="AF20" s="44">
        <f t="shared" si="5"/>
        <v>10.469512999999999</v>
      </c>
      <c r="AG20" s="44">
        <f t="shared" si="5"/>
        <v>0</v>
      </c>
      <c r="AH20" s="44">
        <f t="shared" si="5"/>
        <v>0</v>
      </c>
      <c r="AI20" s="44">
        <f t="shared" si="5"/>
        <v>0</v>
      </c>
      <c r="AJ20" s="44">
        <f t="shared" si="5"/>
        <v>0</v>
      </c>
      <c r="AK20" s="44">
        <f t="shared" si="5"/>
        <v>0</v>
      </c>
      <c r="AL20" s="45">
        <f t="shared" si="5"/>
        <v>0</v>
      </c>
    </row>
    <row r="21" spans="1:38" s="66" customFormat="1" ht="31.2" x14ac:dyDescent="0.3">
      <c r="A21" s="63" t="s">
        <v>67</v>
      </c>
      <c r="B21" s="64" t="s">
        <v>68</v>
      </c>
      <c r="C21" s="65" t="s">
        <v>54</v>
      </c>
      <c r="D21" s="60">
        <f t="shared" ref="D21:AL21" si="6">D22+D42+D63+D66+D67+D68</f>
        <v>2.6173782499999998</v>
      </c>
      <c r="E21" s="60">
        <f t="shared" si="6"/>
        <v>0</v>
      </c>
      <c r="F21" s="60">
        <f t="shared" si="6"/>
        <v>0</v>
      </c>
      <c r="G21" s="60">
        <f t="shared" si="6"/>
        <v>0</v>
      </c>
      <c r="H21" s="60">
        <f t="shared" si="6"/>
        <v>0</v>
      </c>
      <c r="I21" s="60">
        <f t="shared" si="6"/>
        <v>0</v>
      </c>
      <c r="J21" s="60">
        <f t="shared" si="6"/>
        <v>0</v>
      </c>
      <c r="K21" s="60">
        <f t="shared" si="6"/>
        <v>2.6173782499999998</v>
      </c>
      <c r="L21" s="60">
        <f t="shared" si="6"/>
        <v>4.9509999999999996</v>
      </c>
      <c r="M21" s="60">
        <f t="shared" si="6"/>
        <v>1.25</v>
      </c>
      <c r="N21" s="60">
        <f t="shared" si="6"/>
        <v>0</v>
      </c>
      <c r="O21" s="60">
        <f t="shared" si="6"/>
        <v>0</v>
      </c>
      <c r="P21" s="60">
        <f t="shared" si="6"/>
        <v>0</v>
      </c>
      <c r="Q21" s="60">
        <f t="shared" si="6"/>
        <v>2</v>
      </c>
      <c r="R21" s="60">
        <f t="shared" si="6"/>
        <v>2.6173782499999998</v>
      </c>
      <c r="S21" s="60">
        <f t="shared" si="6"/>
        <v>0</v>
      </c>
      <c r="T21" s="60">
        <f t="shared" si="6"/>
        <v>0</v>
      </c>
      <c r="U21" s="60">
        <f t="shared" si="6"/>
        <v>0</v>
      </c>
      <c r="V21" s="60">
        <f t="shared" si="6"/>
        <v>0</v>
      </c>
      <c r="W21" s="60">
        <f t="shared" si="6"/>
        <v>0</v>
      </c>
      <c r="X21" s="60">
        <f t="shared" si="6"/>
        <v>0</v>
      </c>
      <c r="Y21" s="60">
        <f t="shared" si="6"/>
        <v>2.6173782499999998</v>
      </c>
      <c r="Z21" s="60">
        <f t="shared" si="6"/>
        <v>0</v>
      </c>
      <c r="AA21" s="60">
        <f t="shared" si="6"/>
        <v>0</v>
      </c>
      <c r="AB21" s="60">
        <f t="shared" si="6"/>
        <v>0</v>
      </c>
      <c r="AC21" s="60">
        <f t="shared" si="6"/>
        <v>0</v>
      </c>
      <c r="AD21" s="60">
        <f t="shared" si="6"/>
        <v>0</v>
      </c>
      <c r="AE21" s="61">
        <f t="shared" si="6"/>
        <v>0</v>
      </c>
      <c r="AF21" s="60">
        <f t="shared" si="6"/>
        <v>10.469512999999999</v>
      </c>
      <c r="AG21" s="60">
        <f t="shared" si="6"/>
        <v>4.9509999999999996</v>
      </c>
      <c r="AH21" s="60">
        <f t="shared" si="6"/>
        <v>1.25</v>
      </c>
      <c r="AI21" s="60">
        <f t="shared" si="6"/>
        <v>0</v>
      </c>
      <c r="AJ21" s="60">
        <f t="shared" si="6"/>
        <v>0</v>
      </c>
      <c r="AK21" s="60">
        <f t="shared" si="6"/>
        <v>0</v>
      </c>
      <c r="AL21" s="61">
        <f t="shared" si="6"/>
        <v>2</v>
      </c>
    </row>
    <row r="22" spans="1:38" outlineLevel="1" x14ac:dyDescent="0.3">
      <c r="A22" s="26" t="s">
        <v>69</v>
      </c>
      <c r="B22" s="26" t="s">
        <v>70</v>
      </c>
      <c r="C22" s="28" t="s">
        <v>54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4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4">
        <v>0</v>
      </c>
      <c r="AD22" s="44">
        <v>0</v>
      </c>
      <c r="AE22" s="45">
        <v>0</v>
      </c>
      <c r="AF22" s="44">
        <f t="shared" ref="AF22:AF67" si="7">D22+K22+R22+Y22</f>
        <v>0</v>
      </c>
      <c r="AG22" s="44">
        <f t="shared" ref="AG22:AG67" si="8">E22+L22+S22+Z22</f>
        <v>0</v>
      </c>
      <c r="AH22" s="44">
        <f t="shared" ref="AH22:AH67" si="9">F22+M22+T22+AA22</f>
        <v>0</v>
      </c>
      <c r="AI22" s="44">
        <f t="shared" ref="AI22:AI67" si="10">G22+N22+U22+AB22</f>
        <v>0</v>
      </c>
      <c r="AJ22" s="44">
        <f t="shared" ref="AJ22:AJ67" si="11">H22+O22+V22+AC22</f>
        <v>0</v>
      </c>
      <c r="AK22" s="44">
        <f t="shared" ref="AK22:AK67" si="12">I22+P22+W22+AD22</f>
        <v>0</v>
      </c>
      <c r="AL22" s="45">
        <f t="shared" ref="AL22:AL67" si="13">J22+Q22+X22+AE22</f>
        <v>0</v>
      </c>
    </row>
    <row r="23" spans="1:38" ht="31.2" outlineLevel="1" x14ac:dyDescent="0.3">
      <c r="A23" s="26" t="s">
        <v>71</v>
      </c>
      <c r="B23" s="27" t="s">
        <v>72</v>
      </c>
      <c r="C23" s="28" t="s">
        <v>54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4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4">
        <v>0</v>
      </c>
      <c r="AD23" s="44">
        <v>0</v>
      </c>
      <c r="AE23" s="45">
        <v>0</v>
      </c>
      <c r="AF23" s="44">
        <f t="shared" si="7"/>
        <v>0</v>
      </c>
      <c r="AG23" s="44">
        <f t="shared" si="8"/>
        <v>0</v>
      </c>
      <c r="AH23" s="44">
        <f t="shared" si="9"/>
        <v>0</v>
      </c>
      <c r="AI23" s="44">
        <f t="shared" si="10"/>
        <v>0</v>
      </c>
      <c r="AJ23" s="44">
        <f t="shared" si="11"/>
        <v>0</v>
      </c>
      <c r="AK23" s="44">
        <f t="shared" si="12"/>
        <v>0</v>
      </c>
      <c r="AL23" s="45">
        <f t="shared" si="13"/>
        <v>0</v>
      </c>
    </row>
    <row r="24" spans="1:38" ht="46.8" outlineLevel="1" x14ac:dyDescent="0.3">
      <c r="A24" s="26" t="s">
        <v>73</v>
      </c>
      <c r="B24" s="27" t="s">
        <v>74</v>
      </c>
      <c r="C24" s="28" t="s">
        <v>54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4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4">
        <v>0</v>
      </c>
      <c r="AD24" s="44">
        <v>0</v>
      </c>
      <c r="AE24" s="45">
        <v>0</v>
      </c>
      <c r="AF24" s="44">
        <f t="shared" si="7"/>
        <v>0</v>
      </c>
      <c r="AG24" s="44">
        <f t="shared" si="8"/>
        <v>0</v>
      </c>
      <c r="AH24" s="44">
        <f t="shared" si="9"/>
        <v>0</v>
      </c>
      <c r="AI24" s="44">
        <f t="shared" si="10"/>
        <v>0</v>
      </c>
      <c r="AJ24" s="44">
        <f t="shared" si="11"/>
        <v>0</v>
      </c>
      <c r="AK24" s="44">
        <f t="shared" si="12"/>
        <v>0</v>
      </c>
      <c r="AL24" s="45">
        <f t="shared" si="13"/>
        <v>0</v>
      </c>
    </row>
    <row r="25" spans="1:38" ht="46.8" outlineLevel="1" x14ac:dyDescent="0.3">
      <c r="A25" s="26" t="s">
        <v>75</v>
      </c>
      <c r="B25" s="27" t="s">
        <v>76</v>
      </c>
      <c r="C25" s="28" t="s">
        <v>54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4">
        <v>0</v>
      </c>
      <c r="O25" s="44">
        <v>0</v>
      </c>
      <c r="P25" s="44">
        <v>0</v>
      </c>
      <c r="Q25" s="44">
        <v>0</v>
      </c>
      <c r="R25" s="44">
        <v>0</v>
      </c>
      <c r="S25" s="44">
        <v>0</v>
      </c>
      <c r="T25" s="44">
        <v>0</v>
      </c>
      <c r="U25" s="44">
        <v>0</v>
      </c>
      <c r="V25" s="44">
        <v>0</v>
      </c>
      <c r="W25" s="44">
        <v>0</v>
      </c>
      <c r="X25" s="44">
        <v>0</v>
      </c>
      <c r="Y25" s="44">
        <v>0</v>
      </c>
      <c r="Z25" s="44">
        <v>0</v>
      </c>
      <c r="AA25" s="44">
        <v>0</v>
      </c>
      <c r="AB25" s="44">
        <v>0</v>
      </c>
      <c r="AC25" s="44">
        <v>0</v>
      </c>
      <c r="AD25" s="44">
        <v>0</v>
      </c>
      <c r="AE25" s="45">
        <v>0</v>
      </c>
      <c r="AF25" s="44">
        <f t="shared" si="7"/>
        <v>0</v>
      </c>
      <c r="AG25" s="44">
        <f t="shared" si="8"/>
        <v>0</v>
      </c>
      <c r="AH25" s="44">
        <f t="shared" si="9"/>
        <v>0</v>
      </c>
      <c r="AI25" s="44">
        <f t="shared" si="10"/>
        <v>0</v>
      </c>
      <c r="AJ25" s="44">
        <f t="shared" si="11"/>
        <v>0</v>
      </c>
      <c r="AK25" s="44">
        <f t="shared" si="12"/>
        <v>0</v>
      </c>
      <c r="AL25" s="45">
        <f t="shared" si="13"/>
        <v>0</v>
      </c>
    </row>
    <row r="26" spans="1:38" ht="31.2" outlineLevel="1" x14ac:dyDescent="0.3">
      <c r="A26" s="26" t="s">
        <v>77</v>
      </c>
      <c r="B26" s="27" t="s">
        <v>78</v>
      </c>
      <c r="C26" s="28" t="s">
        <v>54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4">
        <v>0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4">
        <v>0</v>
      </c>
      <c r="AD26" s="44">
        <v>0</v>
      </c>
      <c r="AE26" s="45">
        <v>0</v>
      </c>
      <c r="AF26" s="44">
        <f t="shared" si="7"/>
        <v>0</v>
      </c>
      <c r="AG26" s="44">
        <f t="shared" si="8"/>
        <v>0</v>
      </c>
      <c r="AH26" s="44">
        <f t="shared" si="9"/>
        <v>0</v>
      </c>
      <c r="AI26" s="44">
        <f t="shared" si="10"/>
        <v>0</v>
      </c>
      <c r="AJ26" s="44">
        <f t="shared" si="11"/>
        <v>0</v>
      </c>
      <c r="AK26" s="44">
        <f t="shared" si="12"/>
        <v>0</v>
      </c>
      <c r="AL26" s="45">
        <f t="shared" si="13"/>
        <v>0</v>
      </c>
    </row>
    <row r="27" spans="1:38" ht="31.2" outlineLevel="1" x14ac:dyDescent="0.3">
      <c r="A27" s="26" t="s">
        <v>79</v>
      </c>
      <c r="B27" s="27" t="s">
        <v>80</v>
      </c>
      <c r="C27" s="28" t="s">
        <v>54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4">
        <v>0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4">
        <v>0</v>
      </c>
      <c r="AD27" s="44">
        <v>0</v>
      </c>
      <c r="AE27" s="45">
        <v>0</v>
      </c>
      <c r="AF27" s="44">
        <f t="shared" si="7"/>
        <v>0</v>
      </c>
      <c r="AG27" s="44">
        <f t="shared" si="8"/>
        <v>0</v>
      </c>
      <c r="AH27" s="44">
        <f t="shared" si="9"/>
        <v>0</v>
      </c>
      <c r="AI27" s="44">
        <f t="shared" si="10"/>
        <v>0</v>
      </c>
      <c r="AJ27" s="44">
        <f t="shared" si="11"/>
        <v>0</v>
      </c>
      <c r="AK27" s="44">
        <f t="shared" si="12"/>
        <v>0</v>
      </c>
      <c r="AL27" s="45">
        <f t="shared" si="13"/>
        <v>0</v>
      </c>
    </row>
    <row r="28" spans="1:38" ht="46.8" outlineLevel="1" x14ac:dyDescent="0.3">
      <c r="A28" s="26" t="s">
        <v>81</v>
      </c>
      <c r="B28" s="27" t="s">
        <v>82</v>
      </c>
      <c r="C28" s="28" t="s">
        <v>54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4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4">
        <v>0</v>
      </c>
      <c r="AD28" s="44">
        <v>0</v>
      </c>
      <c r="AE28" s="45">
        <v>0</v>
      </c>
      <c r="AF28" s="44">
        <f t="shared" si="7"/>
        <v>0</v>
      </c>
      <c r="AG28" s="44">
        <f t="shared" si="8"/>
        <v>0</v>
      </c>
      <c r="AH28" s="44">
        <f t="shared" si="9"/>
        <v>0</v>
      </c>
      <c r="AI28" s="44">
        <f t="shared" si="10"/>
        <v>0</v>
      </c>
      <c r="AJ28" s="44">
        <f t="shared" si="11"/>
        <v>0</v>
      </c>
      <c r="AK28" s="44">
        <f t="shared" si="12"/>
        <v>0</v>
      </c>
      <c r="AL28" s="45">
        <f t="shared" si="13"/>
        <v>0</v>
      </c>
    </row>
    <row r="29" spans="1:38" ht="31.2" outlineLevel="1" x14ac:dyDescent="0.3">
      <c r="A29" s="26" t="s">
        <v>83</v>
      </c>
      <c r="B29" s="27" t="s">
        <v>84</v>
      </c>
      <c r="C29" s="28" t="s">
        <v>54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4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4">
        <v>0</v>
      </c>
      <c r="AD29" s="44">
        <v>0</v>
      </c>
      <c r="AE29" s="45">
        <v>0</v>
      </c>
      <c r="AF29" s="44">
        <f t="shared" si="7"/>
        <v>0</v>
      </c>
      <c r="AG29" s="44">
        <f t="shared" si="8"/>
        <v>0</v>
      </c>
      <c r="AH29" s="44">
        <f t="shared" si="9"/>
        <v>0</v>
      </c>
      <c r="AI29" s="44">
        <f t="shared" si="10"/>
        <v>0</v>
      </c>
      <c r="AJ29" s="44">
        <f t="shared" si="11"/>
        <v>0</v>
      </c>
      <c r="AK29" s="44">
        <f t="shared" si="12"/>
        <v>0</v>
      </c>
      <c r="AL29" s="45">
        <f t="shared" si="13"/>
        <v>0</v>
      </c>
    </row>
    <row r="30" spans="1:38" ht="31.2" outlineLevel="1" x14ac:dyDescent="0.3">
      <c r="A30" s="26" t="s">
        <v>85</v>
      </c>
      <c r="B30" s="27" t="s">
        <v>86</v>
      </c>
      <c r="C30" s="28" t="s">
        <v>54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4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4">
        <v>0</v>
      </c>
      <c r="AD30" s="44">
        <v>0</v>
      </c>
      <c r="AE30" s="45">
        <v>0</v>
      </c>
      <c r="AF30" s="44">
        <f t="shared" si="7"/>
        <v>0</v>
      </c>
      <c r="AG30" s="44">
        <f t="shared" si="8"/>
        <v>0</v>
      </c>
      <c r="AH30" s="44">
        <f t="shared" si="9"/>
        <v>0</v>
      </c>
      <c r="AI30" s="44">
        <f t="shared" si="10"/>
        <v>0</v>
      </c>
      <c r="AJ30" s="44">
        <f t="shared" si="11"/>
        <v>0</v>
      </c>
      <c r="AK30" s="44">
        <f t="shared" si="12"/>
        <v>0</v>
      </c>
      <c r="AL30" s="45">
        <f t="shared" si="13"/>
        <v>0</v>
      </c>
    </row>
    <row r="31" spans="1:38" ht="31.2" outlineLevel="1" x14ac:dyDescent="0.3">
      <c r="A31" s="26" t="s">
        <v>87</v>
      </c>
      <c r="B31" s="27" t="s">
        <v>88</v>
      </c>
      <c r="C31" s="28" t="s">
        <v>54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4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4">
        <v>0</v>
      </c>
      <c r="AD31" s="44">
        <v>0</v>
      </c>
      <c r="AE31" s="45">
        <v>0</v>
      </c>
      <c r="AF31" s="44">
        <f t="shared" si="7"/>
        <v>0</v>
      </c>
      <c r="AG31" s="44">
        <f t="shared" si="8"/>
        <v>0</v>
      </c>
      <c r="AH31" s="44">
        <f t="shared" si="9"/>
        <v>0</v>
      </c>
      <c r="AI31" s="44">
        <f t="shared" si="10"/>
        <v>0</v>
      </c>
      <c r="AJ31" s="44">
        <f t="shared" si="11"/>
        <v>0</v>
      </c>
      <c r="AK31" s="44">
        <f t="shared" si="12"/>
        <v>0</v>
      </c>
      <c r="AL31" s="45">
        <f t="shared" si="13"/>
        <v>0</v>
      </c>
    </row>
    <row r="32" spans="1:38" ht="62.4" outlineLevel="1" x14ac:dyDescent="0.3">
      <c r="A32" s="26" t="s">
        <v>87</v>
      </c>
      <c r="B32" s="27" t="s">
        <v>89</v>
      </c>
      <c r="C32" s="28" t="s">
        <v>54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4">
        <v>0</v>
      </c>
      <c r="AD32" s="44">
        <v>0</v>
      </c>
      <c r="AE32" s="45">
        <v>0</v>
      </c>
      <c r="AF32" s="44">
        <f t="shared" si="7"/>
        <v>0</v>
      </c>
      <c r="AG32" s="44">
        <f t="shared" si="8"/>
        <v>0</v>
      </c>
      <c r="AH32" s="44">
        <f t="shared" si="9"/>
        <v>0</v>
      </c>
      <c r="AI32" s="44">
        <f t="shared" si="10"/>
        <v>0</v>
      </c>
      <c r="AJ32" s="44">
        <f t="shared" si="11"/>
        <v>0</v>
      </c>
      <c r="AK32" s="44">
        <f t="shared" si="12"/>
        <v>0</v>
      </c>
      <c r="AL32" s="45">
        <f t="shared" si="13"/>
        <v>0</v>
      </c>
    </row>
    <row r="33" spans="1:38" ht="62.4" outlineLevel="1" x14ac:dyDescent="0.3">
      <c r="A33" s="26" t="s">
        <v>87</v>
      </c>
      <c r="B33" s="27" t="s">
        <v>90</v>
      </c>
      <c r="C33" s="28" t="s">
        <v>54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4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4">
        <v>0</v>
      </c>
      <c r="AD33" s="44">
        <v>0</v>
      </c>
      <c r="AE33" s="45">
        <v>0</v>
      </c>
      <c r="AF33" s="44">
        <f t="shared" si="7"/>
        <v>0</v>
      </c>
      <c r="AG33" s="44">
        <f t="shared" si="8"/>
        <v>0</v>
      </c>
      <c r="AH33" s="44">
        <f t="shared" si="9"/>
        <v>0</v>
      </c>
      <c r="AI33" s="44">
        <f t="shared" si="10"/>
        <v>0</v>
      </c>
      <c r="AJ33" s="44">
        <f t="shared" si="11"/>
        <v>0</v>
      </c>
      <c r="AK33" s="44">
        <f t="shared" si="12"/>
        <v>0</v>
      </c>
      <c r="AL33" s="45">
        <f t="shared" si="13"/>
        <v>0</v>
      </c>
    </row>
    <row r="34" spans="1:38" ht="62.4" outlineLevel="1" x14ac:dyDescent="0.3">
      <c r="A34" s="26" t="s">
        <v>87</v>
      </c>
      <c r="B34" s="27" t="s">
        <v>91</v>
      </c>
      <c r="C34" s="28" t="s">
        <v>54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4">
        <v>0</v>
      </c>
      <c r="AD34" s="44">
        <v>0</v>
      </c>
      <c r="AE34" s="45">
        <v>0</v>
      </c>
      <c r="AF34" s="44">
        <f t="shared" si="7"/>
        <v>0</v>
      </c>
      <c r="AG34" s="44">
        <f t="shared" si="8"/>
        <v>0</v>
      </c>
      <c r="AH34" s="44">
        <f t="shared" si="9"/>
        <v>0</v>
      </c>
      <c r="AI34" s="44">
        <f t="shared" si="10"/>
        <v>0</v>
      </c>
      <c r="AJ34" s="44">
        <f t="shared" si="11"/>
        <v>0</v>
      </c>
      <c r="AK34" s="44">
        <f t="shared" si="12"/>
        <v>0</v>
      </c>
      <c r="AL34" s="45">
        <f t="shared" si="13"/>
        <v>0</v>
      </c>
    </row>
    <row r="35" spans="1:38" ht="31.2" outlineLevel="1" x14ac:dyDescent="0.3">
      <c r="A35" s="26" t="s">
        <v>92</v>
      </c>
      <c r="B35" s="27" t="s">
        <v>88</v>
      </c>
      <c r="C35" s="28" t="s">
        <v>54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4">
        <v>0</v>
      </c>
      <c r="AD35" s="44">
        <v>0</v>
      </c>
      <c r="AE35" s="45">
        <v>0</v>
      </c>
      <c r="AF35" s="44">
        <f t="shared" si="7"/>
        <v>0</v>
      </c>
      <c r="AG35" s="44">
        <f t="shared" si="8"/>
        <v>0</v>
      </c>
      <c r="AH35" s="44">
        <f t="shared" si="9"/>
        <v>0</v>
      </c>
      <c r="AI35" s="44">
        <f t="shared" si="10"/>
        <v>0</v>
      </c>
      <c r="AJ35" s="44">
        <f t="shared" si="11"/>
        <v>0</v>
      </c>
      <c r="AK35" s="44">
        <f t="shared" si="12"/>
        <v>0</v>
      </c>
      <c r="AL35" s="45">
        <f t="shared" si="13"/>
        <v>0</v>
      </c>
    </row>
    <row r="36" spans="1:38" ht="62.4" outlineLevel="1" x14ac:dyDescent="0.3">
      <c r="A36" s="26" t="s">
        <v>92</v>
      </c>
      <c r="B36" s="27" t="s">
        <v>89</v>
      </c>
      <c r="C36" s="28" t="s">
        <v>54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4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4">
        <v>0</v>
      </c>
      <c r="AD36" s="44">
        <v>0</v>
      </c>
      <c r="AE36" s="45">
        <v>0</v>
      </c>
      <c r="AF36" s="44">
        <f t="shared" si="7"/>
        <v>0</v>
      </c>
      <c r="AG36" s="44">
        <f t="shared" si="8"/>
        <v>0</v>
      </c>
      <c r="AH36" s="44">
        <f t="shared" si="9"/>
        <v>0</v>
      </c>
      <c r="AI36" s="44">
        <f t="shared" si="10"/>
        <v>0</v>
      </c>
      <c r="AJ36" s="44">
        <f t="shared" si="11"/>
        <v>0</v>
      </c>
      <c r="AK36" s="44">
        <f t="shared" si="12"/>
        <v>0</v>
      </c>
      <c r="AL36" s="45">
        <f t="shared" si="13"/>
        <v>0</v>
      </c>
    </row>
    <row r="37" spans="1:38" ht="62.4" outlineLevel="1" x14ac:dyDescent="0.3">
      <c r="A37" s="26" t="s">
        <v>92</v>
      </c>
      <c r="B37" s="27" t="s">
        <v>90</v>
      </c>
      <c r="C37" s="28" t="s">
        <v>54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4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4">
        <v>0</v>
      </c>
      <c r="AD37" s="44">
        <v>0</v>
      </c>
      <c r="AE37" s="45">
        <v>0</v>
      </c>
      <c r="AF37" s="44">
        <f t="shared" si="7"/>
        <v>0</v>
      </c>
      <c r="AG37" s="44">
        <f t="shared" si="8"/>
        <v>0</v>
      </c>
      <c r="AH37" s="44">
        <f t="shared" si="9"/>
        <v>0</v>
      </c>
      <c r="AI37" s="44">
        <f t="shared" si="10"/>
        <v>0</v>
      </c>
      <c r="AJ37" s="44">
        <f t="shared" si="11"/>
        <v>0</v>
      </c>
      <c r="AK37" s="44">
        <f t="shared" si="12"/>
        <v>0</v>
      </c>
      <c r="AL37" s="45">
        <f t="shared" si="13"/>
        <v>0</v>
      </c>
    </row>
    <row r="38" spans="1:38" ht="62.4" outlineLevel="1" x14ac:dyDescent="0.3">
      <c r="A38" s="26" t="s">
        <v>92</v>
      </c>
      <c r="B38" s="27" t="s">
        <v>93</v>
      </c>
      <c r="C38" s="28" t="s">
        <v>54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4">
        <v>0</v>
      </c>
      <c r="T38" s="44">
        <v>0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4">
        <v>0</v>
      </c>
      <c r="AD38" s="44">
        <v>0</v>
      </c>
      <c r="AE38" s="45">
        <v>0</v>
      </c>
      <c r="AF38" s="44">
        <f t="shared" si="7"/>
        <v>0</v>
      </c>
      <c r="AG38" s="44">
        <f t="shared" si="8"/>
        <v>0</v>
      </c>
      <c r="AH38" s="44">
        <f t="shared" si="9"/>
        <v>0</v>
      </c>
      <c r="AI38" s="44">
        <f t="shared" si="10"/>
        <v>0</v>
      </c>
      <c r="AJ38" s="44">
        <f t="shared" si="11"/>
        <v>0</v>
      </c>
      <c r="AK38" s="44">
        <f t="shared" si="12"/>
        <v>0</v>
      </c>
      <c r="AL38" s="45">
        <f t="shared" si="13"/>
        <v>0</v>
      </c>
    </row>
    <row r="39" spans="1:38" ht="62.4" outlineLevel="1" x14ac:dyDescent="0.3">
      <c r="A39" s="26" t="s">
        <v>94</v>
      </c>
      <c r="B39" s="27" t="s">
        <v>95</v>
      </c>
      <c r="C39" s="28" t="s">
        <v>54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4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</v>
      </c>
      <c r="AD39" s="44">
        <v>0</v>
      </c>
      <c r="AE39" s="45">
        <v>0</v>
      </c>
      <c r="AF39" s="44">
        <f t="shared" si="7"/>
        <v>0</v>
      </c>
      <c r="AG39" s="44">
        <f t="shared" si="8"/>
        <v>0</v>
      </c>
      <c r="AH39" s="44">
        <f t="shared" si="9"/>
        <v>0</v>
      </c>
      <c r="AI39" s="44">
        <f t="shared" si="10"/>
        <v>0</v>
      </c>
      <c r="AJ39" s="44">
        <f t="shared" si="11"/>
        <v>0</v>
      </c>
      <c r="AK39" s="44">
        <f t="shared" si="12"/>
        <v>0</v>
      </c>
      <c r="AL39" s="45">
        <f t="shared" si="13"/>
        <v>0</v>
      </c>
    </row>
    <row r="40" spans="1:38" ht="46.8" outlineLevel="1" x14ac:dyDescent="0.3">
      <c r="A40" s="26" t="s">
        <v>96</v>
      </c>
      <c r="B40" s="27" t="s">
        <v>97</v>
      </c>
      <c r="C40" s="28" t="s">
        <v>54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4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</v>
      </c>
      <c r="AE40" s="45">
        <v>0</v>
      </c>
      <c r="AF40" s="44">
        <f t="shared" si="7"/>
        <v>0</v>
      </c>
      <c r="AG40" s="44">
        <f t="shared" si="8"/>
        <v>0</v>
      </c>
      <c r="AH40" s="44">
        <f t="shared" si="9"/>
        <v>0</v>
      </c>
      <c r="AI40" s="44">
        <f t="shared" si="10"/>
        <v>0</v>
      </c>
      <c r="AJ40" s="44">
        <f t="shared" si="11"/>
        <v>0</v>
      </c>
      <c r="AK40" s="44">
        <f t="shared" si="12"/>
        <v>0</v>
      </c>
      <c r="AL40" s="45">
        <f t="shared" si="13"/>
        <v>0</v>
      </c>
    </row>
    <row r="41" spans="1:38" ht="46.8" outlineLevel="1" x14ac:dyDescent="0.3">
      <c r="A41" s="26" t="s">
        <v>98</v>
      </c>
      <c r="B41" s="27" t="s">
        <v>99</v>
      </c>
      <c r="C41" s="28" t="s">
        <v>54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4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5">
        <v>0</v>
      </c>
      <c r="AF41" s="44">
        <f t="shared" si="7"/>
        <v>0</v>
      </c>
      <c r="AG41" s="44">
        <f t="shared" si="8"/>
        <v>0</v>
      </c>
      <c r="AH41" s="44">
        <f t="shared" si="9"/>
        <v>0</v>
      </c>
      <c r="AI41" s="44">
        <f t="shared" si="10"/>
        <v>0</v>
      </c>
      <c r="AJ41" s="44">
        <f t="shared" si="11"/>
        <v>0</v>
      </c>
      <c r="AK41" s="44">
        <f t="shared" si="12"/>
        <v>0</v>
      </c>
      <c r="AL41" s="45">
        <f t="shared" si="13"/>
        <v>0</v>
      </c>
    </row>
    <row r="42" spans="1:38" s="70" customFormat="1" x14ac:dyDescent="0.3">
      <c r="A42" s="67" t="s">
        <v>100</v>
      </c>
      <c r="B42" s="67" t="s">
        <v>101</v>
      </c>
      <c r="C42" s="68" t="s">
        <v>54</v>
      </c>
      <c r="D42" s="35">
        <f t="shared" ref="D42:AE42" si="14">D43+D48+D51+D60</f>
        <v>0</v>
      </c>
      <c r="E42" s="35">
        <f t="shared" si="14"/>
        <v>0</v>
      </c>
      <c r="F42" s="35">
        <f t="shared" si="14"/>
        <v>0</v>
      </c>
      <c r="G42" s="35">
        <f t="shared" si="14"/>
        <v>0</v>
      </c>
      <c r="H42" s="35">
        <f t="shared" si="14"/>
        <v>0</v>
      </c>
      <c r="I42" s="35">
        <f t="shared" si="14"/>
        <v>0</v>
      </c>
      <c r="J42" s="35">
        <f t="shared" si="14"/>
        <v>0</v>
      </c>
      <c r="K42" s="35">
        <f t="shared" si="14"/>
        <v>0</v>
      </c>
      <c r="L42" s="35">
        <f t="shared" si="14"/>
        <v>4.9509999999999996</v>
      </c>
      <c r="M42" s="35">
        <f t="shared" si="14"/>
        <v>1.25</v>
      </c>
      <c r="N42" s="35">
        <f t="shared" si="14"/>
        <v>0</v>
      </c>
      <c r="O42" s="35">
        <f t="shared" si="14"/>
        <v>0</v>
      </c>
      <c r="P42" s="35">
        <f t="shared" si="14"/>
        <v>0</v>
      </c>
      <c r="Q42" s="35">
        <f t="shared" si="14"/>
        <v>2</v>
      </c>
      <c r="R42" s="35">
        <f t="shared" si="14"/>
        <v>0</v>
      </c>
      <c r="S42" s="35">
        <f t="shared" si="14"/>
        <v>0</v>
      </c>
      <c r="T42" s="35">
        <f t="shared" si="14"/>
        <v>0</v>
      </c>
      <c r="U42" s="35">
        <f t="shared" si="14"/>
        <v>0</v>
      </c>
      <c r="V42" s="35">
        <f t="shared" si="14"/>
        <v>0</v>
      </c>
      <c r="W42" s="35">
        <f t="shared" si="14"/>
        <v>0</v>
      </c>
      <c r="X42" s="35">
        <f t="shared" si="14"/>
        <v>0</v>
      </c>
      <c r="Y42" s="35">
        <f t="shared" si="14"/>
        <v>0</v>
      </c>
      <c r="Z42" s="35">
        <f t="shared" si="14"/>
        <v>0</v>
      </c>
      <c r="AA42" s="35">
        <f t="shared" si="14"/>
        <v>0</v>
      </c>
      <c r="AB42" s="35">
        <f t="shared" si="14"/>
        <v>0</v>
      </c>
      <c r="AC42" s="35">
        <f t="shared" si="14"/>
        <v>0</v>
      </c>
      <c r="AD42" s="35">
        <f t="shared" si="14"/>
        <v>0</v>
      </c>
      <c r="AE42" s="69">
        <f t="shared" si="14"/>
        <v>0</v>
      </c>
      <c r="AF42" s="35">
        <f t="shared" si="7"/>
        <v>0</v>
      </c>
      <c r="AG42" s="35">
        <f t="shared" si="8"/>
        <v>4.9509999999999996</v>
      </c>
      <c r="AH42" s="35">
        <f t="shared" si="9"/>
        <v>1.25</v>
      </c>
      <c r="AI42" s="35">
        <f t="shared" si="10"/>
        <v>0</v>
      </c>
      <c r="AJ42" s="35">
        <f t="shared" si="11"/>
        <v>0</v>
      </c>
      <c r="AK42" s="35">
        <f t="shared" si="12"/>
        <v>0</v>
      </c>
      <c r="AL42" s="69">
        <f t="shared" si="13"/>
        <v>2</v>
      </c>
    </row>
    <row r="43" spans="1:38" s="70" customFormat="1" x14ac:dyDescent="0.3">
      <c r="A43" s="67" t="s">
        <v>102</v>
      </c>
      <c r="B43" s="67" t="s">
        <v>103</v>
      </c>
      <c r="C43" s="68" t="s">
        <v>54</v>
      </c>
      <c r="D43" s="35">
        <f>D44+D47</f>
        <v>0</v>
      </c>
      <c r="E43" s="35">
        <f t="shared" ref="E43:AE43" si="15">E44+E47</f>
        <v>0</v>
      </c>
      <c r="F43" s="35">
        <f t="shared" si="15"/>
        <v>0</v>
      </c>
      <c r="G43" s="35">
        <f t="shared" si="15"/>
        <v>0</v>
      </c>
      <c r="H43" s="35">
        <f t="shared" si="15"/>
        <v>0</v>
      </c>
      <c r="I43" s="35">
        <f t="shared" si="15"/>
        <v>0</v>
      </c>
      <c r="J43" s="35">
        <f t="shared" si="15"/>
        <v>0</v>
      </c>
      <c r="K43" s="35">
        <f t="shared" si="15"/>
        <v>0</v>
      </c>
      <c r="L43" s="35">
        <f t="shared" si="15"/>
        <v>4.9509999999999996</v>
      </c>
      <c r="M43" s="35">
        <f t="shared" si="15"/>
        <v>1.25</v>
      </c>
      <c r="N43" s="35">
        <f t="shared" si="15"/>
        <v>0</v>
      </c>
      <c r="O43" s="35">
        <f t="shared" si="15"/>
        <v>0</v>
      </c>
      <c r="P43" s="35">
        <f t="shared" si="15"/>
        <v>0</v>
      </c>
      <c r="Q43" s="35">
        <f t="shared" si="15"/>
        <v>2</v>
      </c>
      <c r="R43" s="35">
        <f t="shared" si="15"/>
        <v>0</v>
      </c>
      <c r="S43" s="35">
        <f t="shared" si="15"/>
        <v>0</v>
      </c>
      <c r="T43" s="35">
        <f t="shared" si="15"/>
        <v>0</v>
      </c>
      <c r="U43" s="35">
        <f t="shared" si="15"/>
        <v>0</v>
      </c>
      <c r="V43" s="35">
        <f t="shared" si="15"/>
        <v>0</v>
      </c>
      <c r="W43" s="35">
        <f t="shared" si="15"/>
        <v>0</v>
      </c>
      <c r="X43" s="35">
        <f t="shared" si="15"/>
        <v>0</v>
      </c>
      <c r="Y43" s="35">
        <f t="shared" si="15"/>
        <v>0</v>
      </c>
      <c r="Z43" s="35">
        <f t="shared" si="15"/>
        <v>0</v>
      </c>
      <c r="AA43" s="35">
        <f t="shared" si="15"/>
        <v>0</v>
      </c>
      <c r="AB43" s="35">
        <f t="shared" si="15"/>
        <v>0</v>
      </c>
      <c r="AC43" s="35">
        <f t="shared" si="15"/>
        <v>0</v>
      </c>
      <c r="AD43" s="35">
        <f t="shared" si="15"/>
        <v>0</v>
      </c>
      <c r="AE43" s="69">
        <f t="shared" si="15"/>
        <v>0</v>
      </c>
      <c r="AF43" s="35">
        <f t="shared" si="7"/>
        <v>0</v>
      </c>
      <c r="AG43" s="35">
        <f t="shared" si="8"/>
        <v>4.9509999999999996</v>
      </c>
      <c r="AH43" s="35">
        <f t="shared" si="9"/>
        <v>1.25</v>
      </c>
      <c r="AI43" s="35">
        <f t="shared" si="10"/>
        <v>0</v>
      </c>
      <c r="AJ43" s="35">
        <f t="shared" si="11"/>
        <v>0</v>
      </c>
      <c r="AK43" s="35">
        <f t="shared" si="12"/>
        <v>0</v>
      </c>
      <c r="AL43" s="69">
        <f t="shared" si="13"/>
        <v>2</v>
      </c>
    </row>
    <row r="44" spans="1:38" s="70" customFormat="1" x14ac:dyDescent="0.3">
      <c r="A44" s="67" t="s">
        <v>104</v>
      </c>
      <c r="B44" s="72" t="s">
        <v>105</v>
      </c>
      <c r="C44" s="68" t="s">
        <v>54</v>
      </c>
      <c r="D44" s="35">
        <f>D45+D46</f>
        <v>0</v>
      </c>
      <c r="E44" s="35">
        <f t="shared" ref="E44:AE44" si="16">E45+E46</f>
        <v>0</v>
      </c>
      <c r="F44" s="35">
        <f t="shared" si="16"/>
        <v>0</v>
      </c>
      <c r="G44" s="35">
        <f t="shared" si="16"/>
        <v>0</v>
      </c>
      <c r="H44" s="35">
        <f t="shared" si="16"/>
        <v>0</v>
      </c>
      <c r="I44" s="35">
        <f t="shared" si="16"/>
        <v>0</v>
      </c>
      <c r="J44" s="35">
        <f t="shared" si="16"/>
        <v>0</v>
      </c>
      <c r="K44" s="35">
        <f t="shared" si="16"/>
        <v>0</v>
      </c>
      <c r="L44" s="35">
        <f t="shared" si="16"/>
        <v>4.9509999999999996</v>
      </c>
      <c r="M44" s="35">
        <f t="shared" si="16"/>
        <v>1.25</v>
      </c>
      <c r="N44" s="35">
        <f t="shared" si="16"/>
        <v>0</v>
      </c>
      <c r="O44" s="35">
        <f t="shared" si="16"/>
        <v>0</v>
      </c>
      <c r="P44" s="35">
        <f t="shared" si="16"/>
        <v>0</v>
      </c>
      <c r="Q44" s="35">
        <f t="shared" si="16"/>
        <v>2</v>
      </c>
      <c r="R44" s="35">
        <f t="shared" si="16"/>
        <v>0</v>
      </c>
      <c r="S44" s="35">
        <f t="shared" si="16"/>
        <v>0</v>
      </c>
      <c r="T44" s="35">
        <f t="shared" si="16"/>
        <v>0</v>
      </c>
      <c r="U44" s="35">
        <f t="shared" si="16"/>
        <v>0</v>
      </c>
      <c r="V44" s="35">
        <f t="shared" si="16"/>
        <v>0</v>
      </c>
      <c r="W44" s="35">
        <f t="shared" si="16"/>
        <v>0</v>
      </c>
      <c r="X44" s="35">
        <f t="shared" si="16"/>
        <v>0</v>
      </c>
      <c r="Y44" s="35">
        <f t="shared" si="16"/>
        <v>0</v>
      </c>
      <c r="Z44" s="35">
        <f t="shared" si="16"/>
        <v>0</v>
      </c>
      <c r="AA44" s="35">
        <f t="shared" si="16"/>
        <v>0</v>
      </c>
      <c r="AB44" s="35">
        <f t="shared" si="16"/>
        <v>0</v>
      </c>
      <c r="AC44" s="35">
        <f t="shared" si="16"/>
        <v>0</v>
      </c>
      <c r="AD44" s="35">
        <f t="shared" si="16"/>
        <v>0</v>
      </c>
      <c r="AE44" s="69">
        <f t="shared" si="16"/>
        <v>0</v>
      </c>
      <c r="AF44" s="35">
        <f t="shared" si="7"/>
        <v>0</v>
      </c>
      <c r="AG44" s="35">
        <f t="shared" si="8"/>
        <v>4.9509999999999996</v>
      </c>
      <c r="AH44" s="35">
        <f t="shared" si="9"/>
        <v>1.25</v>
      </c>
      <c r="AI44" s="35">
        <f t="shared" si="10"/>
        <v>0</v>
      </c>
      <c r="AJ44" s="35">
        <f t="shared" si="11"/>
        <v>0</v>
      </c>
      <c r="AK44" s="35">
        <f t="shared" si="12"/>
        <v>0</v>
      </c>
      <c r="AL44" s="69">
        <f t="shared" si="13"/>
        <v>2</v>
      </c>
    </row>
    <row r="45" spans="1:38" s="34" customFormat="1" ht="62.4" x14ac:dyDescent="0.3">
      <c r="A45" s="5" t="s">
        <v>104</v>
      </c>
      <c r="B45" s="49" t="s">
        <v>155</v>
      </c>
      <c r="C45" s="37" t="s">
        <v>156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4.9509999999999996</v>
      </c>
      <c r="M45" s="41">
        <v>1.25</v>
      </c>
      <c r="N45" s="41">
        <v>0</v>
      </c>
      <c r="O45" s="41">
        <v>0</v>
      </c>
      <c r="P45" s="41">
        <v>0</v>
      </c>
      <c r="Q45" s="41">
        <v>2</v>
      </c>
      <c r="R45" s="41">
        <v>0</v>
      </c>
      <c r="S45" s="41">
        <v>0</v>
      </c>
      <c r="T45" s="41">
        <v>0</v>
      </c>
      <c r="U45" s="41">
        <v>0</v>
      </c>
      <c r="V45" s="41">
        <v>0</v>
      </c>
      <c r="W45" s="41">
        <v>0</v>
      </c>
      <c r="X45" s="41">
        <v>0</v>
      </c>
      <c r="Y45" s="41">
        <v>0</v>
      </c>
      <c r="Z45" s="41">
        <v>0</v>
      </c>
      <c r="AA45" s="41">
        <v>0</v>
      </c>
      <c r="AB45" s="41">
        <v>0</v>
      </c>
      <c r="AC45" s="41">
        <v>0</v>
      </c>
      <c r="AD45" s="41">
        <v>0</v>
      </c>
      <c r="AE45" s="42">
        <v>0</v>
      </c>
      <c r="AF45" s="41">
        <f t="shared" si="7"/>
        <v>0</v>
      </c>
      <c r="AG45" s="41">
        <f t="shared" si="8"/>
        <v>4.9509999999999996</v>
      </c>
      <c r="AH45" s="41">
        <f t="shared" si="9"/>
        <v>1.25</v>
      </c>
      <c r="AI45" s="41">
        <f t="shared" si="10"/>
        <v>0</v>
      </c>
      <c r="AJ45" s="41">
        <f t="shared" si="11"/>
        <v>0</v>
      </c>
      <c r="AK45" s="41">
        <f t="shared" si="12"/>
        <v>0</v>
      </c>
      <c r="AL45" s="42">
        <f t="shared" si="13"/>
        <v>2</v>
      </c>
    </row>
    <row r="46" spans="1:38" s="34" customFormat="1" ht="62.4" x14ac:dyDescent="0.3">
      <c r="A46" s="5" t="s">
        <v>104</v>
      </c>
      <c r="B46" s="49" t="s">
        <v>157</v>
      </c>
      <c r="C46" s="37" t="s">
        <v>158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41">
        <v>0</v>
      </c>
      <c r="AE46" s="42">
        <v>0</v>
      </c>
      <c r="AF46" s="41">
        <f t="shared" si="7"/>
        <v>0</v>
      </c>
      <c r="AG46" s="41">
        <f t="shared" si="8"/>
        <v>0</v>
      </c>
      <c r="AH46" s="41">
        <f t="shared" si="9"/>
        <v>0</v>
      </c>
      <c r="AI46" s="41">
        <f t="shared" si="10"/>
        <v>0</v>
      </c>
      <c r="AJ46" s="41">
        <f t="shared" si="11"/>
        <v>0</v>
      </c>
      <c r="AK46" s="41">
        <f t="shared" si="12"/>
        <v>0</v>
      </c>
      <c r="AL46" s="42">
        <f t="shared" si="13"/>
        <v>0</v>
      </c>
    </row>
    <row r="47" spans="1:38" outlineLevel="1" x14ac:dyDescent="0.3">
      <c r="A47" s="26" t="s">
        <v>106</v>
      </c>
      <c r="B47" s="29" t="s">
        <v>107</v>
      </c>
      <c r="C47" s="28" t="s">
        <v>54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v>0</v>
      </c>
      <c r="U47" s="44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5">
        <v>0</v>
      </c>
      <c r="AF47" s="44">
        <f t="shared" si="7"/>
        <v>0</v>
      </c>
      <c r="AG47" s="44">
        <f t="shared" si="8"/>
        <v>0</v>
      </c>
      <c r="AH47" s="44">
        <f t="shared" si="9"/>
        <v>0</v>
      </c>
      <c r="AI47" s="44">
        <f t="shared" si="10"/>
        <v>0</v>
      </c>
      <c r="AJ47" s="44">
        <f t="shared" si="11"/>
        <v>0</v>
      </c>
      <c r="AK47" s="44">
        <f t="shared" si="12"/>
        <v>0</v>
      </c>
      <c r="AL47" s="45">
        <f t="shared" si="13"/>
        <v>0</v>
      </c>
    </row>
    <row r="48" spans="1:38" ht="31.2" outlineLevel="1" x14ac:dyDescent="0.3">
      <c r="A48" s="26" t="s">
        <v>108</v>
      </c>
      <c r="B48" s="31" t="s">
        <v>109</v>
      </c>
      <c r="C48" s="28" t="s">
        <v>54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4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5">
        <v>0</v>
      </c>
      <c r="AF48" s="44">
        <f t="shared" si="7"/>
        <v>0</v>
      </c>
      <c r="AG48" s="44">
        <f t="shared" si="8"/>
        <v>0</v>
      </c>
      <c r="AH48" s="44">
        <f t="shared" si="9"/>
        <v>0</v>
      </c>
      <c r="AI48" s="44">
        <f t="shared" si="10"/>
        <v>0</v>
      </c>
      <c r="AJ48" s="44">
        <f t="shared" si="11"/>
        <v>0</v>
      </c>
      <c r="AK48" s="44">
        <f t="shared" si="12"/>
        <v>0</v>
      </c>
      <c r="AL48" s="45">
        <f t="shared" si="13"/>
        <v>0</v>
      </c>
    </row>
    <row r="49" spans="1:38" outlineLevel="1" x14ac:dyDescent="0.3">
      <c r="A49" s="26" t="s">
        <v>110</v>
      </c>
      <c r="B49" s="31" t="s">
        <v>111</v>
      </c>
      <c r="C49" s="28" t="s">
        <v>54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4">
        <v>0</v>
      </c>
      <c r="T49" s="44">
        <v>0</v>
      </c>
      <c r="U49" s="44">
        <v>0</v>
      </c>
      <c r="V49" s="44">
        <v>0</v>
      </c>
      <c r="W49" s="44">
        <v>0</v>
      </c>
      <c r="X49" s="44">
        <v>0</v>
      </c>
      <c r="Y49" s="44">
        <v>0</v>
      </c>
      <c r="Z49" s="44">
        <v>0</v>
      </c>
      <c r="AA49" s="44">
        <v>0</v>
      </c>
      <c r="AB49" s="44">
        <v>0</v>
      </c>
      <c r="AC49" s="44">
        <v>0</v>
      </c>
      <c r="AD49" s="44">
        <v>0</v>
      </c>
      <c r="AE49" s="45">
        <v>0</v>
      </c>
      <c r="AF49" s="44">
        <f t="shared" si="7"/>
        <v>0</v>
      </c>
      <c r="AG49" s="44">
        <f t="shared" si="8"/>
        <v>0</v>
      </c>
      <c r="AH49" s="44">
        <f t="shared" si="9"/>
        <v>0</v>
      </c>
      <c r="AI49" s="44">
        <f t="shared" si="10"/>
        <v>0</v>
      </c>
      <c r="AJ49" s="44">
        <f t="shared" si="11"/>
        <v>0</v>
      </c>
      <c r="AK49" s="44">
        <f t="shared" si="12"/>
        <v>0</v>
      </c>
      <c r="AL49" s="45">
        <f t="shared" si="13"/>
        <v>0</v>
      </c>
    </row>
    <row r="50" spans="1:38" ht="31.2" outlineLevel="1" x14ac:dyDescent="0.3">
      <c r="A50" s="26" t="s">
        <v>112</v>
      </c>
      <c r="B50" s="31" t="s">
        <v>113</v>
      </c>
      <c r="C50" s="28" t="s">
        <v>54</v>
      </c>
      <c r="D50" s="44">
        <v>0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44">
        <v>0</v>
      </c>
      <c r="K50" s="44">
        <v>0</v>
      </c>
      <c r="L50" s="44">
        <v>0</v>
      </c>
      <c r="M50" s="44">
        <v>0</v>
      </c>
      <c r="N50" s="44">
        <v>0</v>
      </c>
      <c r="O50" s="44">
        <v>0</v>
      </c>
      <c r="P50" s="44">
        <v>0</v>
      </c>
      <c r="Q50" s="44">
        <v>0</v>
      </c>
      <c r="R50" s="44">
        <v>0</v>
      </c>
      <c r="S50" s="44">
        <v>0</v>
      </c>
      <c r="T50" s="44">
        <v>0</v>
      </c>
      <c r="U50" s="44">
        <v>0</v>
      </c>
      <c r="V50" s="44">
        <v>0</v>
      </c>
      <c r="W50" s="44">
        <v>0</v>
      </c>
      <c r="X50" s="44">
        <v>0</v>
      </c>
      <c r="Y50" s="44">
        <v>0</v>
      </c>
      <c r="Z50" s="44">
        <v>0</v>
      </c>
      <c r="AA50" s="44">
        <v>0</v>
      </c>
      <c r="AB50" s="44">
        <v>0</v>
      </c>
      <c r="AC50" s="44">
        <v>0</v>
      </c>
      <c r="AD50" s="44">
        <v>0</v>
      </c>
      <c r="AE50" s="45">
        <v>0</v>
      </c>
      <c r="AF50" s="44">
        <f t="shared" si="7"/>
        <v>0</v>
      </c>
      <c r="AG50" s="44">
        <f t="shared" si="8"/>
        <v>0</v>
      </c>
      <c r="AH50" s="44">
        <f t="shared" si="9"/>
        <v>0</v>
      </c>
      <c r="AI50" s="44">
        <f t="shared" si="10"/>
        <v>0</v>
      </c>
      <c r="AJ50" s="44">
        <f t="shared" si="11"/>
        <v>0</v>
      </c>
      <c r="AK50" s="44">
        <f t="shared" si="12"/>
        <v>0</v>
      </c>
      <c r="AL50" s="45">
        <f t="shared" si="13"/>
        <v>0</v>
      </c>
    </row>
    <row r="51" spans="1:38" ht="31.2" outlineLevel="1" x14ac:dyDescent="0.3">
      <c r="A51" s="26" t="s">
        <v>114</v>
      </c>
      <c r="B51" s="31" t="s">
        <v>115</v>
      </c>
      <c r="C51" s="28" t="s">
        <v>54</v>
      </c>
      <c r="D51" s="44">
        <f t="shared" ref="D51:AE51" si="17">D52+D53+D54+D55+D56+D57+D58+D59</f>
        <v>0</v>
      </c>
      <c r="E51" s="44">
        <f t="shared" si="17"/>
        <v>0</v>
      </c>
      <c r="F51" s="44">
        <f t="shared" si="17"/>
        <v>0</v>
      </c>
      <c r="G51" s="44">
        <f t="shared" si="17"/>
        <v>0</v>
      </c>
      <c r="H51" s="44">
        <f t="shared" si="17"/>
        <v>0</v>
      </c>
      <c r="I51" s="44">
        <f t="shared" si="17"/>
        <v>0</v>
      </c>
      <c r="J51" s="44">
        <f t="shared" si="17"/>
        <v>0</v>
      </c>
      <c r="K51" s="44">
        <f t="shared" si="17"/>
        <v>0</v>
      </c>
      <c r="L51" s="44">
        <f t="shared" si="17"/>
        <v>0</v>
      </c>
      <c r="M51" s="44">
        <f t="shared" si="17"/>
        <v>0</v>
      </c>
      <c r="N51" s="44">
        <f t="shared" si="17"/>
        <v>0</v>
      </c>
      <c r="O51" s="44">
        <f t="shared" si="17"/>
        <v>0</v>
      </c>
      <c r="P51" s="44">
        <f t="shared" si="17"/>
        <v>0</v>
      </c>
      <c r="Q51" s="44">
        <f t="shared" si="17"/>
        <v>0</v>
      </c>
      <c r="R51" s="44">
        <f t="shared" si="17"/>
        <v>0</v>
      </c>
      <c r="S51" s="44">
        <f t="shared" si="17"/>
        <v>0</v>
      </c>
      <c r="T51" s="44">
        <f t="shared" si="17"/>
        <v>0</v>
      </c>
      <c r="U51" s="44">
        <f t="shared" si="17"/>
        <v>0</v>
      </c>
      <c r="V51" s="44">
        <f t="shared" si="17"/>
        <v>0</v>
      </c>
      <c r="W51" s="44">
        <f t="shared" si="17"/>
        <v>0</v>
      </c>
      <c r="X51" s="44">
        <f t="shared" si="17"/>
        <v>0</v>
      </c>
      <c r="Y51" s="44">
        <f t="shared" si="17"/>
        <v>0</v>
      </c>
      <c r="Z51" s="44">
        <f t="shared" si="17"/>
        <v>0</v>
      </c>
      <c r="AA51" s="44">
        <f t="shared" si="17"/>
        <v>0</v>
      </c>
      <c r="AB51" s="44">
        <f t="shared" si="17"/>
        <v>0</v>
      </c>
      <c r="AC51" s="44">
        <f t="shared" si="17"/>
        <v>0</v>
      </c>
      <c r="AD51" s="44">
        <f t="shared" si="17"/>
        <v>0</v>
      </c>
      <c r="AE51" s="45">
        <f t="shared" si="17"/>
        <v>0</v>
      </c>
      <c r="AF51" s="44">
        <f t="shared" si="7"/>
        <v>0</v>
      </c>
      <c r="AG51" s="44">
        <f t="shared" si="8"/>
        <v>0</v>
      </c>
      <c r="AH51" s="44">
        <f t="shared" si="9"/>
        <v>0</v>
      </c>
      <c r="AI51" s="44">
        <f t="shared" si="10"/>
        <v>0</v>
      </c>
      <c r="AJ51" s="44">
        <f t="shared" si="11"/>
        <v>0</v>
      </c>
      <c r="AK51" s="44">
        <f t="shared" si="12"/>
        <v>0</v>
      </c>
      <c r="AL51" s="45">
        <f t="shared" si="13"/>
        <v>0</v>
      </c>
    </row>
    <row r="52" spans="1:38" ht="31.2" outlineLevel="1" x14ac:dyDescent="0.3">
      <c r="A52" s="26" t="s">
        <v>116</v>
      </c>
      <c r="B52" s="31" t="s">
        <v>117</v>
      </c>
      <c r="C52" s="28" t="s">
        <v>54</v>
      </c>
      <c r="D52" s="44">
        <v>0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44">
        <v>0</v>
      </c>
      <c r="K52" s="44">
        <v>0</v>
      </c>
      <c r="L52" s="44">
        <v>0</v>
      </c>
      <c r="M52" s="44">
        <v>0</v>
      </c>
      <c r="N52" s="44">
        <v>0</v>
      </c>
      <c r="O52" s="44">
        <v>0</v>
      </c>
      <c r="P52" s="44">
        <v>0</v>
      </c>
      <c r="Q52" s="44">
        <v>0</v>
      </c>
      <c r="R52" s="44">
        <v>0</v>
      </c>
      <c r="S52" s="44">
        <v>0</v>
      </c>
      <c r="T52" s="44">
        <v>0</v>
      </c>
      <c r="U52" s="44">
        <v>0</v>
      </c>
      <c r="V52" s="44">
        <v>0</v>
      </c>
      <c r="W52" s="44">
        <v>0</v>
      </c>
      <c r="X52" s="44">
        <v>0</v>
      </c>
      <c r="Y52" s="44">
        <v>0</v>
      </c>
      <c r="Z52" s="44">
        <v>0</v>
      </c>
      <c r="AA52" s="44">
        <v>0</v>
      </c>
      <c r="AB52" s="44">
        <v>0</v>
      </c>
      <c r="AC52" s="44">
        <v>0</v>
      </c>
      <c r="AD52" s="44">
        <v>0</v>
      </c>
      <c r="AE52" s="45">
        <v>0</v>
      </c>
      <c r="AF52" s="44">
        <f t="shared" si="7"/>
        <v>0</v>
      </c>
      <c r="AG52" s="44">
        <f t="shared" si="8"/>
        <v>0</v>
      </c>
      <c r="AH52" s="44">
        <f t="shared" si="9"/>
        <v>0</v>
      </c>
      <c r="AI52" s="44">
        <f t="shared" si="10"/>
        <v>0</v>
      </c>
      <c r="AJ52" s="44">
        <f t="shared" si="11"/>
        <v>0</v>
      </c>
      <c r="AK52" s="44">
        <f t="shared" si="12"/>
        <v>0</v>
      </c>
      <c r="AL52" s="45">
        <f t="shared" si="13"/>
        <v>0</v>
      </c>
    </row>
    <row r="53" spans="1:38" ht="31.2" outlineLevel="1" x14ac:dyDescent="0.3">
      <c r="A53" s="26" t="s">
        <v>118</v>
      </c>
      <c r="B53" s="31" t="s">
        <v>119</v>
      </c>
      <c r="C53" s="28" t="s">
        <v>54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44">
        <v>0</v>
      </c>
      <c r="K53" s="44">
        <v>0</v>
      </c>
      <c r="L53" s="44">
        <v>0</v>
      </c>
      <c r="M53" s="44">
        <v>0</v>
      </c>
      <c r="N53" s="44">
        <v>0</v>
      </c>
      <c r="O53" s="44">
        <v>0</v>
      </c>
      <c r="P53" s="44">
        <v>0</v>
      </c>
      <c r="Q53" s="44">
        <v>0</v>
      </c>
      <c r="R53" s="44">
        <v>0</v>
      </c>
      <c r="S53" s="44">
        <v>0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44">
        <v>0</v>
      </c>
      <c r="Z53" s="44">
        <v>0</v>
      </c>
      <c r="AA53" s="44">
        <v>0</v>
      </c>
      <c r="AB53" s="44">
        <v>0</v>
      </c>
      <c r="AC53" s="44">
        <v>0</v>
      </c>
      <c r="AD53" s="44">
        <v>0</v>
      </c>
      <c r="AE53" s="45">
        <v>0</v>
      </c>
      <c r="AF53" s="44">
        <f t="shared" si="7"/>
        <v>0</v>
      </c>
      <c r="AG53" s="44">
        <f t="shared" si="8"/>
        <v>0</v>
      </c>
      <c r="AH53" s="44">
        <f t="shared" si="9"/>
        <v>0</v>
      </c>
      <c r="AI53" s="44">
        <f t="shared" si="10"/>
        <v>0</v>
      </c>
      <c r="AJ53" s="44">
        <f t="shared" si="11"/>
        <v>0</v>
      </c>
      <c r="AK53" s="44">
        <f t="shared" si="12"/>
        <v>0</v>
      </c>
      <c r="AL53" s="45">
        <f t="shared" si="13"/>
        <v>0</v>
      </c>
    </row>
    <row r="54" spans="1:38" ht="31.2" outlineLevel="1" x14ac:dyDescent="0.3">
      <c r="A54" s="26" t="s">
        <v>120</v>
      </c>
      <c r="B54" s="32" t="s">
        <v>121</v>
      </c>
      <c r="C54" s="28" t="s">
        <v>54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M54" s="44">
        <v>0</v>
      </c>
      <c r="N54" s="44">
        <v>0</v>
      </c>
      <c r="O54" s="44">
        <v>0</v>
      </c>
      <c r="P54" s="44">
        <v>0</v>
      </c>
      <c r="Q54" s="44">
        <v>0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4">
        <v>0</v>
      </c>
      <c r="Z54" s="44">
        <v>0</v>
      </c>
      <c r="AA54" s="44">
        <v>0</v>
      </c>
      <c r="AB54" s="44">
        <v>0</v>
      </c>
      <c r="AC54" s="44">
        <v>0</v>
      </c>
      <c r="AD54" s="44">
        <v>0</v>
      </c>
      <c r="AE54" s="45">
        <v>0</v>
      </c>
      <c r="AF54" s="44">
        <f t="shared" si="7"/>
        <v>0</v>
      </c>
      <c r="AG54" s="44">
        <f t="shared" si="8"/>
        <v>0</v>
      </c>
      <c r="AH54" s="44">
        <f t="shared" si="9"/>
        <v>0</v>
      </c>
      <c r="AI54" s="44">
        <f t="shared" si="10"/>
        <v>0</v>
      </c>
      <c r="AJ54" s="44">
        <f t="shared" si="11"/>
        <v>0</v>
      </c>
      <c r="AK54" s="44">
        <f t="shared" si="12"/>
        <v>0</v>
      </c>
      <c r="AL54" s="45">
        <f t="shared" si="13"/>
        <v>0</v>
      </c>
    </row>
    <row r="55" spans="1:38" ht="31.2" outlineLevel="1" x14ac:dyDescent="0.3">
      <c r="A55" s="26" t="s">
        <v>122</v>
      </c>
      <c r="B55" s="32" t="s">
        <v>123</v>
      </c>
      <c r="C55" s="28" t="s">
        <v>54</v>
      </c>
      <c r="D55" s="44">
        <v>0</v>
      </c>
      <c r="E55" s="44">
        <v>0</v>
      </c>
      <c r="F55" s="44">
        <v>0</v>
      </c>
      <c r="G55" s="44">
        <v>0</v>
      </c>
      <c r="H55" s="44">
        <v>0</v>
      </c>
      <c r="I55" s="44">
        <v>0</v>
      </c>
      <c r="J55" s="44">
        <v>0</v>
      </c>
      <c r="K55" s="44">
        <v>0</v>
      </c>
      <c r="L55" s="44">
        <v>0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  <c r="T55" s="44">
        <v>0</v>
      </c>
      <c r="U55" s="44">
        <v>0</v>
      </c>
      <c r="V55" s="44">
        <v>0</v>
      </c>
      <c r="W55" s="44">
        <v>0</v>
      </c>
      <c r="X55" s="44">
        <v>0</v>
      </c>
      <c r="Y55" s="44">
        <v>0</v>
      </c>
      <c r="Z55" s="44">
        <v>0</v>
      </c>
      <c r="AA55" s="44">
        <v>0</v>
      </c>
      <c r="AB55" s="44">
        <v>0</v>
      </c>
      <c r="AC55" s="44">
        <v>0</v>
      </c>
      <c r="AD55" s="44">
        <v>0</v>
      </c>
      <c r="AE55" s="45">
        <v>0</v>
      </c>
      <c r="AF55" s="44">
        <f t="shared" si="7"/>
        <v>0</v>
      </c>
      <c r="AG55" s="44">
        <f t="shared" si="8"/>
        <v>0</v>
      </c>
      <c r="AH55" s="44">
        <f t="shared" si="9"/>
        <v>0</v>
      </c>
      <c r="AI55" s="44">
        <f t="shared" si="10"/>
        <v>0</v>
      </c>
      <c r="AJ55" s="44">
        <f t="shared" si="11"/>
        <v>0</v>
      </c>
      <c r="AK55" s="44">
        <f t="shared" si="12"/>
        <v>0</v>
      </c>
      <c r="AL55" s="45">
        <f t="shared" si="13"/>
        <v>0</v>
      </c>
    </row>
    <row r="56" spans="1:38" ht="31.2" outlineLevel="1" x14ac:dyDescent="0.3">
      <c r="A56" s="26" t="s">
        <v>124</v>
      </c>
      <c r="B56" s="32" t="s">
        <v>125</v>
      </c>
      <c r="C56" s="28" t="s">
        <v>54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44">
        <v>0</v>
      </c>
      <c r="K56" s="44">
        <v>0</v>
      </c>
      <c r="L56" s="44">
        <v>0</v>
      </c>
      <c r="M56" s="44">
        <v>0</v>
      </c>
      <c r="N56" s="44">
        <v>0</v>
      </c>
      <c r="O56" s="44">
        <v>0</v>
      </c>
      <c r="P56" s="44">
        <v>0</v>
      </c>
      <c r="Q56" s="44">
        <v>0</v>
      </c>
      <c r="R56" s="44">
        <v>0</v>
      </c>
      <c r="S56" s="44">
        <v>0</v>
      </c>
      <c r="T56" s="44">
        <v>0</v>
      </c>
      <c r="U56" s="44">
        <v>0</v>
      </c>
      <c r="V56" s="44">
        <v>0</v>
      </c>
      <c r="W56" s="44">
        <v>0</v>
      </c>
      <c r="X56" s="44">
        <v>0</v>
      </c>
      <c r="Y56" s="44">
        <v>0</v>
      </c>
      <c r="Z56" s="44">
        <v>0</v>
      </c>
      <c r="AA56" s="44">
        <v>0</v>
      </c>
      <c r="AB56" s="44">
        <v>0</v>
      </c>
      <c r="AC56" s="44">
        <v>0</v>
      </c>
      <c r="AD56" s="44">
        <v>0</v>
      </c>
      <c r="AE56" s="45">
        <v>0</v>
      </c>
      <c r="AF56" s="44">
        <f t="shared" si="7"/>
        <v>0</v>
      </c>
      <c r="AG56" s="44">
        <f t="shared" si="8"/>
        <v>0</v>
      </c>
      <c r="AH56" s="44">
        <f t="shared" si="9"/>
        <v>0</v>
      </c>
      <c r="AI56" s="44">
        <f t="shared" si="10"/>
        <v>0</v>
      </c>
      <c r="AJ56" s="44">
        <f t="shared" si="11"/>
        <v>0</v>
      </c>
      <c r="AK56" s="44">
        <f t="shared" si="12"/>
        <v>0</v>
      </c>
      <c r="AL56" s="45">
        <f t="shared" si="13"/>
        <v>0</v>
      </c>
    </row>
    <row r="57" spans="1:38" ht="31.2" outlineLevel="1" x14ac:dyDescent="0.3">
      <c r="A57" s="26" t="s">
        <v>126</v>
      </c>
      <c r="B57" s="32" t="s">
        <v>127</v>
      </c>
      <c r="C57" s="28" t="s">
        <v>54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4">
        <v>0</v>
      </c>
      <c r="M57" s="44">
        <v>0</v>
      </c>
      <c r="N57" s="44">
        <v>0</v>
      </c>
      <c r="O57" s="44">
        <v>0</v>
      </c>
      <c r="P57" s="44">
        <v>0</v>
      </c>
      <c r="Q57" s="44">
        <v>0</v>
      </c>
      <c r="R57" s="44">
        <v>0</v>
      </c>
      <c r="S57" s="44">
        <v>0</v>
      </c>
      <c r="T57" s="44">
        <v>0</v>
      </c>
      <c r="U57" s="44">
        <v>0</v>
      </c>
      <c r="V57" s="44">
        <v>0</v>
      </c>
      <c r="W57" s="44">
        <v>0</v>
      </c>
      <c r="X57" s="44">
        <v>0</v>
      </c>
      <c r="Y57" s="44">
        <v>0</v>
      </c>
      <c r="Z57" s="44">
        <v>0</v>
      </c>
      <c r="AA57" s="44">
        <v>0</v>
      </c>
      <c r="AB57" s="44">
        <v>0</v>
      </c>
      <c r="AC57" s="44">
        <v>0</v>
      </c>
      <c r="AD57" s="44">
        <v>0</v>
      </c>
      <c r="AE57" s="45">
        <v>0</v>
      </c>
      <c r="AF57" s="44">
        <f t="shared" si="7"/>
        <v>0</v>
      </c>
      <c r="AG57" s="44">
        <f t="shared" si="8"/>
        <v>0</v>
      </c>
      <c r="AH57" s="44">
        <f t="shared" si="9"/>
        <v>0</v>
      </c>
      <c r="AI57" s="44">
        <f t="shared" si="10"/>
        <v>0</v>
      </c>
      <c r="AJ57" s="44">
        <f t="shared" si="11"/>
        <v>0</v>
      </c>
      <c r="AK57" s="44">
        <f t="shared" si="12"/>
        <v>0</v>
      </c>
      <c r="AL57" s="45">
        <f t="shared" si="13"/>
        <v>0</v>
      </c>
    </row>
    <row r="58" spans="1:38" ht="31.2" outlineLevel="1" x14ac:dyDescent="0.3">
      <c r="A58" s="26" t="s">
        <v>128</v>
      </c>
      <c r="B58" s="32" t="s">
        <v>129</v>
      </c>
      <c r="C58" s="28" t="s">
        <v>54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44">
        <v>0</v>
      </c>
      <c r="O58" s="44">
        <v>0</v>
      </c>
      <c r="P58" s="44">
        <v>0</v>
      </c>
      <c r="Q58" s="44">
        <v>0</v>
      </c>
      <c r="R58" s="44">
        <v>0</v>
      </c>
      <c r="S58" s="44">
        <v>0</v>
      </c>
      <c r="T58" s="44">
        <v>0</v>
      </c>
      <c r="U58" s="44">
        <v>0</v>
      </c>
      <c r="V58" s="44">
        <v>0</v>
      </c>
      <c r="W58" s="44">
        <v>0</v>
      </c>
      <c r="X58" s="44">
        <v>0</v>
      </c>
      <c r="Y58" s="44">
        <v>0</v>
      </c>
      <c r="Z58" s="44">
        <v>0</v>
      </c>
      <c r="AA58" s="44">
        <v>0</v>
      </c>
      <c r="AB58" s="44">
        <v>0</v>
      </c>
      <c r="AC58" s="44">
        <v>0</v>
      </c>
      <c r="AD58" s="44">
        <v>0</v>
      </c>
      <c r="AE58" s="45">
        <v>0</v>
      </c>
      <c r="AF58" s="44">
        <f t="shared" si="7"/>
        <v>0</v>
      </c>
      <c r="AG58" s="44">
        <f t="shared" si="8"/>
        <v>0</v>
      </c>
      <c r="AH58" s="44">
        <f t="shared" si="9"/>
        <v>0</v>
      </c>
      <c r="AI58" s="44">
        <f t="shared" si="10"/>
        <v>0</v>
      </c>
      <c r="AJ58" s="44">
        <f t="shared" si="11"/>
        <v>0</v>
      </c>
      <c r="AK58" s="44">
        <f t="shared" si="12"/>
        <v>0</v>
      </c>
      <c r="AL58" s="45">
        <f t="shared" si="13"/>
        <v>0</v>
      </c>
    </row>
    <row r="59" spans="1:38" ht="31.2" outlineLevel="1" x14ac:dyDescent="0.3">
      <c r="A59" s="26" t="s">
        <v>130</v>
      </c>
      <c r="B59" s="32" t="s">
        <v>131</v>
      </c>
      <c r="C59" s="28" t="s">
        <v>54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4">
        <v>0</v>
      </c>
      <c r="AD59" s="44">
        <v>0</v>
      </c>
      <c r="AE59" s="45">
        <v>0</v>
      </c>
      <c r="AF59" s="44">
        <f t="shared" si="7"/>
        <v>0</v>
      </c>
      <c r="AG59" s="44">
        <f t="shared" si="8"/>
        <v>0</v>
      </c>
      <c r="AH59" s="44">
        <f t="shared" si="9"/>
        <v>0</v>
      </c>
      <c r="AI59" s="44">
        <f t="shared" si="10"/>
        <v>0</v>
      </c>
      <c r="AJ59" s="44">
        <f t="shared" si="11"/>
        <v>0</v>
      </c>
      <c r="AK59" s="44">
        <f t="shared" si="12"/>
        <v>0</v>
      </c>
      <c r="AL59" s="45">
        <f t="shared" si="13"/>
        <v>0</v>
      </c>
    </row>
    <row r="60" spans="1:38" ht="31.2" outlineLevel="1" x14ac:dyDescent="0.3">
      <c r="A60" s="26" t="s">
        <v>132</v>
      </c>
      <c r="B60" s="32" t="s">
        <v>133</v>
      </c>
      <c r="C60" s="28" t="s">
        <v>54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4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4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4">
        <v>0</v>
      </c>
      <c r="AD60" s="44">
        <v>0</v>
      </c>
      <c r="AE60" s="45">
        <v>0</v>
      </c>
      <c r="AF60" s="44">
        <f t="shared" si="7"/>
        <v>0</v>
      </c>
      <c r="AG60" s="44">
        <f t="shared" si="8"/>
        <v>0</v>
      </c>
      <c r="AH60" s="44">
        <f t="shared" si="9"/>
        <v>0</v>
      </c>
      <c r="AI60" s="44">
        <f t="shared" si="10"/>
        <v>0</v>
      </c>
      <c r="AJ60" s="44">
        <f t="shared" si="11"/>
        <v>0</v>
      </c>
      <c r="AK60" s="44">
        <f t="shared" si="12"/>
        <v>0</v>
      </c>
      <c r="AL60" s="45">
        <f t="shared" si="13"/>
        <v>0</v>
      </c>
    </row>
    <row r="61" spans="1:38" outlineLevel="1" x14ac:dyDescent="0.3">
      <c r="A61" s="26" t="s">
        <v>134</v>
      </c>
      <c r="B61" s="32" t="s">
        <v>135</v>
      </c>
      <c r="C61" s="28" t="s">
        <v>54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4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4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4">
        <v>0</v>
      </c>
      <c r="AD61" s="44">
        <v>0</v>
      </c>
      <c r="AE61" s="45">
        <v>0</v>
      </c>
      <c r="AF61" s="44">
        <f t="shared" si="7"/>
        <v>0</v>
      </c>
      <c r="AG61" s="44">
        <f t="shared" si="8"/>
        <v>0</v>
      </c>
      <c r="AH61" s="44">
        <f t="shared" si="9"/>
        <v>0</v>
      </c>
      <c r="AI61" s="44">
        <f t="shared" si="10"/>
        <v>0</v>
      </c>
      <c r="AJ61" s="44">
        <f t="shared" si="11"/>
        <v>0</v>
      </c>
      <c r="AK61" s="44">
        <f t="shared" si="12"/>
        <v>0</v>
      </c>
      <c r="AL61" s="45">
        <f t="shared" si="13"/>
        <v>0</v>
      </c>
    </row>
    <row r="62" spans="1:38" ht="31.2" outlineLevel="1" x14ac:dyDescent="0.3">
      <c r="A62" s="26" t="s">
        <v>136</v>
      </c>
      <c r="B62" s="32" t="s">
        <v>137</v>
      </c>
      <c r="C62" s="28" t="s">
        <v>54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4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4">
        <v>0</v>
      </c>
      <c r="AD62" s="44">
        <v>0</v>
      </c>
      <c r="AE62" s="45">
        <v>0</v>
      </c>
      <c r="AF62" s="44">
        <f t="shared" si="7"/>
        <v>0</v>
      </c>
      <c r="AG62" s="44">
        <f t="shared" si="8"/>
        <v>0</v>
      </c>
      <c r="AH62" s="44">
        <f t="shared" si="9"/>
        <v>0</v>
      </c>
      <c r="AI62" s="44">
        <f t="shared" si="10"/>
        <v>0</v>
      </c>
      <c r="AJ62" s="44">
        <f t="shared" si="11"/>
        <v>0</v>
      </c>
      <c r="AK62" s="44">
        <f t="shared" si="12"/>
        <v>0</v>
      </c>
      <c r="AL62" s="45">
        <f t="shared" si="13"/>
        <v>0</v>
      </c>
    </row>
    <row r="63" spans="1:38" ht="46.8" outlineLevel="1" x14ac:dyDescent="0.3">
      <c r="A63" s="26" t="s">
        <v>138</v>
      </c>
      <c r="B63" s="32" t="s">
        <v>139</v>
      </c>
      <c r="C63" s="28" t="s">
        <v>54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4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4">
        <v>0</v>
      </c>
      <c r="AD63" s="44">
        <v>0</v>
      </c>
      <c r="AE63" s="45">
        <v>0</v>
      </c>
      <c r="AF63" s="44">
        <f t="shared" si="7"/>
        <v>0</v>
      </c>
      <c r="AG63" s="44">
        <f t="shared" si="8"/>
        <v>0</v>
      </c>
      <c r="AH63" s="44">
        <f t="shared" si="9"/>
        <v>0</v>
      </c>
      <c r="AI63" s="44">
        <f t="shared" si="10"/>
        <v>0</v>
      </c>
      <c r="AJ63" s="44">
        <f t="shared" si="11"/>
        <v>0</v>
      </c>
      <c r="AK63" s="44">
        <f t="shared" si="12"/>
        <v>0</v>
      </c>
      <c r="AL63" s="45">
        <f t="shared" si="13"/>
        <v>0</v>
      </c>
    </row>
    <row r="64" spans="1:38" ht="31.2" outlineLevel="1" x14ac:dyDescent="0.3">
      <c r="A64" s="26" t="s">
        <v>140</v>
      </c>
      <c r="B64" s="32" t="s">
        <v>141</v>
      </c>
      <c r="C64" s="28" t="s">
        <v>54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4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4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4">
        <v>0</v>
      </c>
      <c r="AD64" s="44">
        <v>0</v>
      </c>
      <c r="AE64" s="45">
        <v>0</v>
      </c>
      <c r="AF64" s="44">
        <f t="shared" si="7"/>
        <v>0</v>
      </c>
      <c r="AG64" s="44">
        <f t="shared" si="8"/>
        <v>0</v>
      </c>
      <c r="AH64" s="44">
        <f t="shared" si="9"/>
        <v>0</v>
      </c>
      <c r="AI64" s="44">
        <f t="shared" si="10"/>
        <v>0</v>
      </c>
      <c r="AJ64" s="44">
        <f t="shared" si="11"/>
        <v>0</v>
      </c>
      <c r="AK64" s="44">
        <f t="shared" si="12"/>
        <v>0</v>
      </c>
      <c r="AL64" s="45">
        <f t="shared" si="13"/>
        <v>0</v>
      </c>
    </row>
    <row r="65" spans="1:38" ht="31.2" outlineLevel="1" x14ac:dyDescent="0.3">
      <c r="A65" s="26" t="s">
        <v>142</v>
      </c>
      <c r="B65" s="32" t="s">
        <v>143</v>
      </c>
      <c r="C65" s="28" t="s">
        <v>54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4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4">
        <v>0</v>
      </c>
      <c r="AD65" s="44">
        <v>0</v>
      </c>
      <c r="AE65" s="45">
        <v>0</v>
      </c>
      <c r="AF65" s="44">
        <f t="shared" si="7"/>
        <v>0</v>
      </c>
      <c r="AG65" s="44">
        <f t="shared" si="8"/>
        <v>0</v>
      </c>
      <c r="AH65" s="44">
        <f t="shared" si="9"/>
        <v>0</v>
      </c>
      <c r="AI65" s="44">
        <f t="shared" si="10"/>
        <v>0</v>
      </c>
      <c r="AJ65" s="44">
        <f t="shared" si="11"/>
        <v>0</v>
      </c>
      <c r="AK65" s="44">
        <f t="shared" si="12"/>
        <v>0</v>
      </c>
      <c r="AL65" s="45">
        <f t="shared" si="13"/>
        <v>0</v>
      </c>
    </row>
    <row r="66" spans="1:38" outlineLevel="1" x14ac:dyDescent="0.3">
      <c r="A66" s="26" t="s">
        <v>144</v>
      </c>
      <c r="B66" s="29" t="s">
        <v>145</v>
      </c>
      <c r="C66" s="28" t="s">
        <v>54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4">
        <v>0</v>
      </c>
      <c r="AE66" s="45">
        <v>0</v>
      </c>
      <c r="AF66" s="44">
        <f t="shared" si="7"/>
        <v>0</v>
      </c>
      <c r="AG66" s="44">
        <f t="shared" si="8"/>
        <v>0</v>
      </c>
      <c r="AH66" s="44">
        <f t="shared" si="9"/>
        <v>0</v>
      </c>
      <c r="AI66" s="44">
        <f t="shared" si="10"/>
        <v>0</v>
      </c>
      <c r="AJ66" s="44">
        <f t="shared" si="11"/>
        <v>0</v>
      </c>
      <c r="AK66" s="44">
        <f t="shared" si="12"/>
        <v>0</v>
      </c>
      <c r="AL66" s="45">
        <f t="shared" si="13"/>
        <v>0</v>
      </c>
    </row>
    <row r="67" spans="1:38" ht="31.2" outlineLevel="1" x14ac:dyDescent="0.3">
      <c r="A67" s="27" t="s">
        <v>146</v>
      </c>
      <c r="B67" s="30" t="s">
        <v>147</v>
      </c>
      <c r="C67" s="33" t="s">
        <v>54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4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4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4">
        <v>0</v>
      </c>
      <c r="AD67" s="44">
        <v>0</v>
      </c>
      <c r="AE67" s="45">
        <v>0</v>
      </c>
      <c r="AF67" s="44">
        <f t="shared" si="7"/>
        <v>0</v>
      </c>
      <c r="AG67" s="44">
        <f t="shared" si="8"/>
        <v>0</v>
      </c>
      <c r="AH67" s="44">
        <f t="shared" si="9"/>
        <v>0</v>
      </c>
      <c r="AI67" s="44">
        <f t="shared" si="10"/>
        <v>0</v>
      </c>
      <c r="AJ67" s="44">
        <f t="shared" si="11"/>
        <v>0</v>
      </c>
      <c r="AK67" s="44">
        <f t="shared" si="12"/>
        <v>0</v>
      </c>
      <c r="AL67" s="45">
        <f t="shared" si="13"/>
        <v>0</v>
      </c>
    </row>
    <row r="68" spans="1:38" s="70" customFormat="1" x14ac:dyDescent="0.3">
      <c r="A68" s="71" t="s">
        <v>148</v>
      </c>
      <c r="B68" s="88" t="s">
        <v>149</v>
      </c>
      <c r="C68" s="89" t="s">
        <v>54</v>
      </c>
      <c r="D68" s="35">
        <f>D69+D70</f>
        <v>2.6173782499999998</v>
      </c>
      <c r="E68" s="35">
        <f t="shared" ref="E68:AL68" si="18">E69+E70</f>
        <v>0</v>
      </c>
      <c r="F68" s="35">
        <f t="shared" si="18"/>
        <v>0</v>
      </c>
      <c r="G68" s="35">
        <f t="shared" si="18"/>
        <v>0</v>
      </c>
      <c r="H68" s="35">
        <f t="shared" si="18"/>
        <v>0</v>
      </c>
      <c r="I68" s="35">
        <f t="shared" si="18"/>
        <v>0</v>
      </c>
      <c r="J68" s="69">
        <f t="shared" si="18"/>
        <v>0</v>
      </c>
      <c r="K68" s="35">
        <f t="shared" si="18"/>
        <v>2.6173782499999998</v>
      </c>
      <c r="L68" s="35">
        <f t="shared" si="18"/>
        <v>0</v>
      </c>
      <c r="M68" s="35">
        <f t="shared" si="18"/>
        <v>0</v>
      </c>
      <c r="N68" s="35">
        <f t="shared" si="18"/>
        <v>0</v>
      </c>
      <c r="O68" s="35">
        <f t="shared" si="18"/>
        <v>0</v>
      </c>
      <c r="P68" s="35">
        <f t="shared" si="18"/>
        <v>0</v>
      </c>
      <c r="Q68" s="69">
        <f t="shared" si="18"/>
        <v>0</v>
      </c>
      <c r="R68" s="35">
        <f t="shared" si="18"/>
        <v>2.6173782499999998</v>
      </c>
      <c r="S68" s="35">
        <f t="shared" si="18"/>
        <v>0</v>
      </c>
      <c r="T68" s="35">
        <f t="shared" si="18"/>
        <v>0</v>
      </c>
      <c r="U68" s="35">
        <f t="shared" si="18"/>
        <v>0</v>
      </c>
      <c r="V68" s="35">
        <f t="shared" si="18"/>
        <v>0</v>
      </c>
      <c r="W68" s="35">
        <f t="shared" si="18"/>
        <v>0</v>
      </c>
      <c r="X68" s="69">
        <f t="shared" si="18"/>
        <v>0</v>
      </c>
      <c r="Y68" s="35">
        <f t="shared" si="18"/>
        <v>2.6173782499999998</v>
      </c>
      <c r="Z68" s="35">
        <f t="shared" si="18"/>
        <v>0</v>
      </c>
      <c r="AA68" s="35">
        <f t="shared" si="18"/>
        <v>0</v>
      </c>
      <c r="AB68" s="35">
        <f t="shared" si="18"/>
        <v>0</v>
      </c>
      <c r="AC68" s="35">
        <f t="shared" si="18"/>
        <v>0</v>
      </c>
      <c r="AD68" s="35">
        <f t="shared" si="18"/>
        <v>0</v>
      </c>
      <c r="AE68" s="69">
        <f t="shared" si="18"/>
        <v>0</v>
      </c>
      <c r="AF68" s="35">
        <f t="shared" si="18"/>
        <v>10.469512999999999</v>
      </c>
      <c r="AG68" s="35">
        <f t="shared" si="18"/>
        <v>0</v>
      </c>
      <c r="AH68" s="35">
        <f t="shared" si="18"/>
        <v>0</v>
      </c>
      <c r="AI68" s="35">
        <f t="shared" si="18"/>
        <v>0</v>
      </c>
      <c r="AJ68" s="35">
        <f t="shared" si="18"/>
        <v>0</v>
      </c>
      <c r="AK68" s="35">
        <f t="shared" si="18"/>
        <v>0</v>
      </c>
      <c r="AL68" s="69">
        <f t="shared" si="18"/>
        <v>0</v>
      </c>
    </row>
    <row r="69" spans="1:38" s="34" customFormat="1" ht="31.2" x14ac:dyDescent="0.3">
      <c r="A69" s="52" t="s">
        <v>166</v>
      </c>
      <c r="B69" s="53" t="s">
        <v>153</v>
      </c>
      <c r="C69" s="54" t="s">
        <v>154</v>
      </c>
      <c r="D69" s="41">
        <f>9.717073/4</f>
        <v>2.4292682499999998</v>
      </c>
      <c r="E69" s="41">
        <v>0</v>
      </c>
      <c r="F69" s="41">
        <v>0</v>
      </c>
      <c r="G69" s="41">
        <v>0</v>
      </c>
      <c r="H69" s="41">
        <v>0</v>
      </c>
      <c r="I69" s="41">
        <v>0</v>
      </c>
      <c r="J69" s="42">
        <v>0</v>
      </c>
      <c r="K69" s="41">
        <v>2.4292682499999998</v>
      </c>
      <c r="L69" s="41">
        <v>0</v>
      </c>
      <c r="M69" s="41">
        <v>0</v>
      </c>
      <c r="N69" s="41">
        <v>0</v>
      </c>
      <c r="O69" s="41">
        <v>0</v>
      </c>
      <c r="P69" s="41">
        <v>0</v>
      </c>
      <c r="Q69" s="42">
        <v>0</v>
      </c>
      <c r="R69" s="41">
        <v>2.4292682499999998</v>
      </c>
      <c r="S69" s="41">
        <v>0</v>
      </c>
      <c r="T69" s="41">
        <v>0</v>
      </c>
      <c r="U69" s="41">
        <v>0</v>
      </c>
      <c r="V69" s="41">
        <v>0</v>
      </c>
      <c r="W69" s="41">
        <v>0</v>
      </c>
      <c r="X69" s="42">
        <v>0</v>
      </c>
      <c r="Y69" s="41">
        <v>2.4292682499999998</v>
      </c>
      <c r="Z69" s="41">
        <v>0</v>
      </c>
      <c r="AA69" s="41">
        <v>0</v>
      </c>
      <c r="AB69" s="41">
        <v>0</v>
      </c>
      <c r="AC69" s="41">
        <v>0</v>
      </c>
      <c r="AD69" s="41">
        <v>0</v>
      </c>
      <c r="AE69" s="42">
        <v>0</v>
      </c>
      <c r="AF69" s="41">
        <f>D69+K69+R69+Y69</f>
        <v>9.7170729999999992</v>
      </c>
      <c r="AG69" s="41">
        <f t="shared" ref="AG69:AL69" si="19">E69+L69+S69+Z69</f>
        <v>0</v>
      </c>
      <c r="AH69" s="41">
        <f t="shared" si="19"/>
        <v>0</v>
      </c>
      <c r="AI69" s="41">
        <f t="shared" si="19"/>
        <v>0</v>
      </c>
      <c r="AJ69" s="41">
        <f t="shared" si="19"/>
        <v>0</v>
      </c>
      <c r="AK69" s="41">
        <f t="shared" si="19"/>
        <v>0</v>
      </c>
      <c r="AL69" s="42">
        <f t="shared" si="19"/>
        <v>0</v>
      </c>
    </row>
    <row r="70" spans="1:38" s="34" customFormat="1" ht="31.2" x14ac:dyDescent="0.3">
      <c r="A70" s="52" t="s">
        <v>167</v>
      </c>
      <c r="B70" s="53" t="s">
        <v>168</v>
      </c>
      <c r="C70" s="54" t="s">
        <v>169</v>
      </c>
      <c r="D70" s="41">
        <f>0.75244/4</f>
        <v>0.18811</v>
      </c>
      <c r="E70" s="41">
        <v>0</v>
      </c>
      <c r="F70" s="41">
        <v>0</v>
      </c>
      <c r="G70" s="41">
        <v>0</v>
      </c>
      <c r="H70" s="41">
        <v>0</v>
      </c>
      <c r="I70" s="41">
        <v>0</v>
      </c>
      <c r="J70" s="42">
        <v>0</v>
      </c>
      <c r="K70" s="41">
        <v>0.18811</v>
      </c>
      <c r="L70" s="41">
        <v>0</v>
      </c>
      <c r="M70" s="41">
        <v>0</v>
      </c>
      <c r="N70" s="41">
        <v>0</v>
      </c>
      <c r="O70" s="41">
        <v>0</v>
      </c>
      <c r="P70" s="41">
        <v>0</v>
      </c>
      <c r="Q70" s="42">
        <v>0</v>
      </c>
      <c r="R70" s="41">
        <v>0.18811</v>
      </c>
      <c r="S70" s="41">
        <v>0</v>
      </c>
      <c r="T70" s="41">
        <v>0</v>
      </c>
      <c r="U70" s="41">
        <v>0</v>
      </c>
      <c r="V70" s="41">
        <v>0</v>
      </c>
      <c r="W70" s="41">
        <v>0</v>
      </c>
      <c r="X70" s="42">
        <v>0</v>
      </c>
      <c r="Y70" s="41">
        <v>0.18811</v>
      </c>
      <c r="Z70" s="41">
        <v>0</v>
      </c>
      <c r="AA70" s="41">
        <v>0</v>
      </c>
      <c r="AB70" s="41">
        <v>0</v>
      </c>
      <c r="AC70" s="41">
        <v>0</v>
      </c>
      <c r="AD70" s="41">
        <v>0</v>
      </c>
      <c r="AE70" s="42">
        <v>0</v>
      </c>
      <c r="AF70" s="41">
        <f>D70+K70+R70+Y70</f>
        <v>0.75244</v>
      </c>
      <c r="AG70" s="41">
        <f t="shared" ref="AG70" si="20">E70+L70+S70+Z70</f>
        <v>0</v>
      </c>
      <c r="AH70" s="41">
        <f t="shared" ref="AH70" si="21">F70+M70+T70+AA70</f>
        <v>0</v>
      </c>
      <c r="AI70" s="41">
        <f t="shared" ref="AI70" si="22">G70+N70+U70+AB70</f>
        <v>0</v>
      </c>
      <c r="AJ70" s="41">
        <f t="shared" ref="AJ70" si="23">H70+O70+V70+AC70</f>
        <v>0</v>
      </c>
      <c r="AK70" s="41">
        <f t="shared" ref="AK70" si="24">I70+P70+W70+AD70</f>
        <v>0</v>
      </c>
      <c r="AL70" s="42">
        <f t="shared" ref="AL70" si="25">J70+Q70+X70+AE70</f>
        <v>0</v>
      </c>
    </row>
    <row r="72" spans="1:38" s="1" customFormat="1" x14ac:dyDescent="0.3">
      <c r="B72" s="50" t="s">
        <v>164</v>
      </c>
      <c r="C72" s="50" t="s">
        <v>165</v>
      </c>
      <c r="K72" s="8"/>
      <c r="L72" s="8"/>
      <c r="M72" s="8"/>
      <c r="N72" s="8"/>
      <c r="O72" s="8"/>
      <c r="P72" s="8"/>
      <c r="Q72" s="8"/>
      <c r="R72" s="8"/>
    </row>
  </sheetData>
  <mergeCells count="18">
    <mergeCell ref="R10:X10"/>
    <mergeCell ref="Y10:AE10"/>
    <mergeCell ref="AF10:AL10"/>
    <mergeCell ref="E11:J11"/>
    <mergeCell ref="L11:Q11"/>
    <mergeCell ref="S11:X11"/>
    <mergeCell ref="Z11:AE11"/>
    <mergeCell ref="AG11:AL11"/>
    <mergeCell ref="A4:AL4"/>
    <mergeCell ref="A5:AL5"/>
    <mergeCell ref="A6:AL6"/>
    <mergeCell ref="A7:AL7"/>
    <mergeCell ref="A8:AL8"/>
    <mergeCell ref="A10:A12"/>
    <mergeCell ref="B10:B12"/>
    <mergeCell ref="C10:C12"/>
    <mergeCell ref="D10:J10"/>
    <mergeCell ref="K10:Q10"/>
  </mergeCells>
  <pageMargins left="0.51181102362204722" right="0.31496062992125984" top="0.35433070866141736" bottom="0.15748031496062992" header="0.31496062992125984" footer="0.31496062992125984"/>
  <pageSetup paperSize="8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72"/>
  <sheetViews>
    <sheetView topLeftCell="A4" zoomScale="55" zoomScaleNormal="55" workbookViewId="0">
      <pane xSplit="3" ySplit="9" topLeftCell="D13" activePane="bottomRight" state="frozen"/>
      <selection activeCell="D67" sqref="C67:D67"/>
      <selection pane="topRight" activeCell="D67" sqref="C67:D67"/>
      <selection pane="bottomLeft" activeCell="D67" sqref="C67:D67"/>
      <selection pane="bottomRight" activeCell="K9" sqref="K1:Q1048576"/>
    </sheetView>
  </sheetViews>
  <sheetFormatPr defaultColWidth="10" defaultRowHeight="15.6" x14ac:dyDescent="0.3"/>
  <cols>
    <col min="1" max="1" width="11.6640625" style="1" customWidth="1"/>
    <col min="2" max="2" width="71.33203125" style="6" customWidth="1"/>
    <col min="3" max="3" width="16.5546875" style="1" customWidth="1"/>
    <col min="4" max="4" width="11.109375" style="1" customWidth="1"/>
    <col min="5" max="5" width="11" style="1" customWidth="1"/>
    <col min="6" max="6" width="7.5546875" style="1" customWidth="1"/>
    <col min="7" max="8" width="11" style="1" customWidth="1"/>
    <col min="9" max="10" width="10.5546875" style="1" customWidth="1"/>
    <col min="11" max="11" width="11.33203125" style="46" customWidth="1"/>
    <col min="12" max="12" width="9.6640625" style="46" customWidth="1"/>
    <col min="13" max="16" width="6.6640625" style="46" customWidth="1"/>
    <col min="17" max="17" width="7.44140625" style="46" customWidth="1"/>
    <col min="18" max="18" width="10.5546875" style="1" customWidth="1"/>
    <col min="19" max="19" width="9.33203125" style="1" customWidth="1"/>
    <col min="20" max="20" width="8" style="1" customWidth="1"/>
    <col min="21" max="24" width="6.6640625" style="1" customWidth="1"/>
    <col min="25" max="25" width="10" style="1" customWidth="1"/>
    <col min="26" max="27" width="9.44140625" style="1" customWidth="1"/>
    <col min="28" max="28" width="10.33203125" style="1" customWidth="1"/>
    <col min="29" max="31" width="6.5546875" style="1" customWidth="1"/>
    <col min="32" max="32" width="9.109375" style="1" customWidth="1"/>
    <col min="33" max="33" width="9.6640625" style="1" customWidth="1"/>
    <col min="34" max="34" width="9.44140625" style="1" customWidth="1"/>
    <col min="35" max="35" width="9" style="1" customWidth="1"/>
    <col min="36" max="36" width="7.44140625" style="1" customWidth="1"/>
    <col min="37" max="38" width="6.88671875" style="1" customWidth="1"/>
    <col min="39" max="16384" width="10" style="1"/>
  </cols>
  <sheetData>
    <row r="1" spans="1:38" x14ac:dyDescent="0.3">
      <c r="AH1" s="2"/>
      <c r="AI1" s="2"/>
      <c r="AJ1" s="2"/>
      <c r="AK1" s="2"/>
      <c r="AL1" s="3" t="s">
        <v>0</v>
      </c>
    </row>
    <row r="2" spans="1:38" x14ac:dyDescent="0.3">
      <c r="AL2" s="3" t="s">
        <v>22</v>
      </c>
    </row>
    <row r="4" spans="1:38" ht="17.399999999999999" x14ac:dyDescent="0.3">
      <c r="A4" s="115" t="s">
        <v>1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</row>
    <row r="5" spans="1:38" ht="17.399999999999999" x14ac:dyDescent="0.3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</row>
    <row r="6" spans="1:38" ht="17.399999999999999" x14ac:dyDescent="0.3">
      <c r="A6" s="115" t="s">
        <v>151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</row>
    <row r="7" spans="1:38" ht="17.399999999999999" x14ac:dyDescent="0.3">
      <c r="A7" s="115" t="str">
        <f>'2024'!A7:AL7</f>
        <v xml:space="preserve"> Общество с ограниченной ответственностью "Объединенные энергетичекие системы"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</row>
    <row r="8" spans="1:38" x14ac:dyDescent="0.3">
      <c r="A8" s="116" t="s">
        <v>2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</row>
    <row r="9" spans="1:38" x14ac:dyDescent="0.3">
      <c r="A9" s="4"/>
      <c r="B9" s="7"/>
      <c r="C9" s="4"/>
      <c r="D9" s="4"/>
      <c r="E9" s="4"/>
      <c r="F9" s="4"/>
      <c r="G9" s="4"/>
      <c r="H9" s="4"/>
      <c r="I9" s="4"/>
      <c r="J9" s="4"/>
      <c r="K9" s="90"/>
      <c r="L9" s="90"/>
      <c r="M9" s="90"/>
      <c r="N9" s="90"/>
      <c r="O9" s="90"/>
      <c r="P9" s="90"/>
      <c r="Q9" s="90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</row>
    <row r="10" spans="1:38" s="8" customFormat="1" x14ac:dyDescent="0.3">
      <c r="A10" s="112" t="s">
        <v>161</v>
      </c>
      <c r="B10" s="99" t="s">
        <v>162</v>
      </c>
      <c r="C10" s="99" t="s">
        <v>163</v>
      </c>
      <c r="D10" s="96" t="s">
        <v>3</v>
      </c>
      <c r="E10" s="97"/>
      <c r="F10" s="97"/>
      <c r="G10" s="97"/>
      <c r="H10" s="97"/>
      <c r="I10" s="97"/>
      <c r="J10" s="98"/>
      <c r="K10" s="117" t="s">
        <v>4</v>
      </c>
      <c r="L10" s="118"/>
      <c r="M10" s="118"/>
      <c r="N10" s="118"/>
      <c r="O10" s="118"/>
      <c r="P10" s="118"/>
      <c r="Q10" s="118"/>
      <c r="R10" s="96" t="s">
        <v>5</v>
      </c>
      <c r="S10" s="97"/>
      <c r="T10" s="97"/>
      <c r="U10" s="97"/>
      <c r="V10" s="97"/>
      <c r="W10" s="97"/>
      <c r="X10" s="97"/>
      <c r="Y10" s="96" t="s">
        <v>6</v>
      </c>
      <c r="Z10" s="97"/>
      <c r="AA10" s="97"/>
      <c r="AB10" s="97"/>
      <c r="AC10" s="97"/>
      <c r="AD10" s="97"/>
      <c r="AE10" s="98"/>
      <c r="AF10" s="111" t="s">
        <v>23</v>
      </c>
      <c r="AG10" s="111"/>
      <c r="AH10" s="111"/>
      <c r="AI10" s="111"/>
      <c r="AJ10" s="111"/>
      <c r="AK10" s="111"/>
      <c r="AL10" s="111"/>
    </row>
    <row r="11" spans="1:38" s="8" customFormat="1" ht="46.8" x14ac:dyDescent="0.3">
      <c r="A11" s="112"/>
      <c r="B11" s="99"/>
      <c r="C11" s="99"/>
      <c r="D11" s="14" t="s">
        <v>7</v>
      </c>
      <c r="E11" s="96" t="s">
        <v>8</v>
      </c>
      <c r="F11" s="97"/>
      <c r="G11" s="97"/>
      <c r="H11" s="97"/>
      <c r="I11" s="97"/>
      <c r="J11" s="98"/>
      <c r="K11" s="91" t="s">
        <v>7</v>
      </c>
      <c r="L11" s="114" t="s">
        <v>8</v>
      </c>
      <c r="M11" s="114"/>
      <c r="N11" s="114"/>
      <c r="O11" s="114"/>
      <c r="P11" s="114"/>
      <c r="Q11" s="114"/>
      <c r="R11" s="16" t="s">
        <v>7</v>
      </c>
      <c r="S11" s="100" t="s">
        <v>8</v>
      </c>
      <c r="T11" s="101"/>
      <c r="U11" s="101"/>
      <c r="V11" s="101"/>
      <c r="W11" s="101"/>
      <c r="X11" s="102"/>
      <c r="Y11" s="16" t="s">
        <v>7</v>
      </c>
      <c r="Z11" s="100" t="s">
        <v>8</v>
      </c>
      <c r="AA11" s="101"/>
      <c r="AB11" s="101"/>
      <c r="AC11" s="101"/>
      <c r="AD11" s="101"/>
      <c r="AE11" s="102"/>
      <c r="AF11" s="18" t="s">
        <v>7</v>
      </c>
      <c r="AG11" s="106" t="s">
        <v>8</v>
      </c>
      <c r="AH11" s="106"/>
      <c r="AI11" s="106"/>
      <c r="AJ11" s="106"/>
      <c r="AK11" s="106"/>
      <c r="AL11" s="106"/>
    </row>
    <row r="12" spans="1:38" s="8" customFormat="1" ht="67.2" x14ac:dyDescent="0.3">
      <c r="A12" s="113"/>
      <c r="B12" s="99"/>
      <c r="C12" s="99"/>
      <c r="D12" s="19" t="s">
        <v>9</v>
      </c>
      <c r="E12" s="19" t="s">
        <v>9</v>
      </c>
      <c r="F12" s="19" t="s">
        <v>24</v>
      </c>
      <c r="G12" s="19" t="s">
        <v>25</v>
      </c>
      <c r="H12" s="19" t="s">
        <v>26</v>
      </c>
      <c r="I12" s="19" t="s">
        <v>27</v>
      </c>
      <c r="J12" s="19" t="s">
        <v>28</v>
      </c>
      <c r="K12" s="92" t="s">
        <v>9</v>
      </c>
      <c r="L12" s="92" t="s">
        <v>9</v>
      </c>
      <c r="M12" s="93" t="s">
        <v>24</v>
      </c>
      <c r="N12" s="93" t="s">
        <v>25</v>
      </c>
      <c r="O12" s="93" t="s">
        <v>26</v>
      </c>
      <c r="P12" s="93" t="s">
        <v>27</v>
      </c>
      <c r="Q12" s="93" t="s">
        <v>28</v>
      </c>
      <c r="R12" s="19" t="s">
        <v>9</v>
      </c>
      <c r="S12" s="19" t="s">
        <v>9</v>
      </c>
      <c r="T12" s="19" t="s">
        <v>24</v>
      </c>
      <c r="U12" s="19" t="s">
        <v>25</v>
      </c>
      <c r="V12" s="19" t="s">
        <v>26</v>
      </c>
      <c r="W12" s="19" t="s">
        <v>27</v>
      </c>
      <c r="X12" s="19" t="s">
        <v>28</v>
      </c>
      <c r="Y12" s="19" t="s">
        <v>9</v>
      </c>
      <c r="Z12" s="19" t="s">
        <v>9</v>
      </c>
      <c r="AA12" s="19" t="s">
        <v>24</v>
      </c>
      <c r="AB12" s="19" t="s">
        <v>25</v>
      </c>
      <c r="AC12" s="19" t="s">
        <v>26</v>
      </c>
      <c r="AD12" s="19" t="s">
        <v>27</v>
      </c>
      <c r="AE12" s="19" t="s">
        <v>28</v>
      </c>
      <c r="AF12" s="20" t="s">
        <v>9</v>
      </c>
      <c r="AG12" s="20" t="s">
        <v>9</v>
      </c>
      <c r="AH12" s="21" t="s">
        <v>24</v>
      </c>
      <c r="AI12" s="21" t="s">
        <v>25</v>
      </c>
      <c r="AJ12" s="21" t="s">
        <v>26</v>
      </c>
      <c r="AK12" s="21" t="s">
        <v>27</v>
      </c>
      <c r="AL12" s="21" t="s">
        <v>28</v>
      </c>
    </row>
    <row r="13" spans="1:38" s="8" customFormat="1" x14ac:dyDescent="0.3">
      <c r="A13" s="22">
        <v>1</v>
      </c>
      <c r="B13" s="22">
        <v>2</v>
      </c>
      <c r="C13" s="22">
        <v>3</v>
      </c>
      <c r="D13" s="23" t="s">
        <v>10</v>
      </c>
      <c r="E13" s="23" t="s">
        <v>11</v>
      </c>
      <c r="F13" s="23" t="s">
        <v>12</v>
      </c>
      <c r="G13" s="23" t="s">
        <v>13</v>
      </c>
      <c r="H13" s="23" t="s">
        <v>14</v>
      </c>
      <c r="I13" s="23" t="s">
        <v>15</v>
      </c>
      <c r="J13" s="23" t="s">
        <v>16</v>
      </c>
      <c r="K13" s="94" t="s">
        <v>29</v>
      </c>
      <c r="L13" s="94" t="s">
        <v>30</v>
      </c>
      <c r="M13" s="94" t="s">
        <v>31</v>
      </c>
      <c r="N13" s="94" t="s">
        <v>32</v>
      </c>
      <c r="O13" s="94" t="s">
        <v>33</v>
      </c>
      <c r="P13" s="94" t="s">
        <v>34</v>
      </c>
      <c r="Q13" s="94" t="s">
        <v>35</v>
      </c>
      <c r="R13" s="23" t="s">
        <v>36</v>
      </c>
      <c r="S13" s="23" t="s">
        <v>37</v>
      </c>
      <c r="T13" s="23" t="s">
        <v>38</v>
      </c>
      <c r="U13" s="23" t="s">
        <v>39</v>
      </c>
      <c r="V13" s="23" t="s">
        <v>40</v>
      </c>
      <c r="W13" s="23" t="s">
        <v>41</v>
      </c>
      <c r="X13" s="23" t="s">
        <v>42</v>
      </c>
      <c r="Y13" s="23" t="s">
        <v>43</v>
      </c>
      <c r="Z13" s="23" t="s">
        <v>44</v>
      </c>
      <c r="AA13" s="23" t="s">
        <v>45</v>
      </c>
      <c r="AB13" s="23" t="s">
        <v>46</v>
      </c>
      <c r="AC13" s="23" t="s">
        <v>47</v>
      </c>
      <c r="AD13" s="23" t="s">
        <v>48</v>
      </c>
      <c r="AE13" s="23" t="s">
        <v>49</v>
      </c>
      <c r="AF13" s="23" t="s">
        <v>17</v>
      </c>
      <c r="AG13" s="23" t="s">
        <v>18</v>
      </c>
      <c r="AH13" s="23" t="s">
        <v>19</v>
      </c>
      <c r="AI13" s="23" t="s">
        <v>20</v>
      </c>
      <c r="AJ13" s="23" t="s">
        <v>21</v>
      </c>
      <c r="AK13" s="23" t="s">
        <v>50</v>
      </c>
      <c r="AL13" s="23" t="s">
        <v>51</v>
      </c>
    </row>
    <row r="14" spans="1:38" s="62" customFormat="1" x14ac:dyDescent="0.3">
      <c r="A14" s="57" t="s">
        <v>52</v>
      </c>
      <c r="B14" s="58" t="s">
        <v>53</v>
      </c>
      <c r="C14" s="85" t="s">
        <v>54</v>
      </c>
      <c r="D14" s="86">
        <f>D15+D16+D17+D18+D19+D20</f>
        <v>2.6173782499999998</v>
      </c>
      <c r="E14" s="86">
        <f t="shared" ref="E14:AL14" si="0">E15+E16+E17+E18+E19+E20</f>
        <v>0</v>
      </c>
      <c r="F14" s="86">
        <f t="shared" si="0"/>
        <v>0</v>
      </c>
      <c r="G14" s="86">
        <f t="shared" si="0"/>
        <v>0</v>
      </c>
      <c r="H14" s="86">
        <f t="shared" si="0"/>
        <v>0</v>
      </c>
      <c r="I14" s="86">
        <f t="shared" si="0"/>
        <v>0</v>
      </c>
      <c r="J14" s="86">
        <f t="shared" si="0"/>
        <v>0</v>
      </c>
      <c r="K14" s="86">
        <f t="shared" si="0"/>
        <v>2.6173782499999998</v>
      </c>
      <c r="L14" s="86">
        <f t="shared" si="0"/>
        <v>4.9509999999999996</v>
      </c>
      <c r="M14" s="86">
        <f t="shared" si="0"/>
        <v>1.25</v>
      </c>
      <c r="N14" s="86">
        <f t="shared" si="0"/>
        <v>0</v>
      </c>
      <c r="O14" s="86">
        <f t="shared" si="0"/>
        <v>0</v>
      </c>
      <c r="P14" s="86">
        <f t="shared" si="0"/>
        <v>0</v>
      </c>
      <c r="Q14" s="86">
        <f t="shared" si="0"/>
        <v>2</v>
      </c>
      <c r="R14" s="86">
        <f t="shared" si="0"/>
        <v>2.6173782499999998</v>
      </c>
      <c r="S14" s="86">
        <f t="shared" si="0"/>
        <v>0</v>
      </c>
      <c r="T14" s="86">
        <f t="shared" si="0"/>
        <v>0</v>
      </c>
      <c r="U14" s="86">
        <f t="shared" si="0"/>
        <v>0</v>
      </c>
      <c r="V14" s="86">
        <f t="shared" si="0"/>
        <v>0</v>
      </c>
      <c r="W14" s="86">
        <f t="shared" si="0"/>
        <v>0</v>
      </c>
      <c r="X14" s="86">
        <f t="shared" si="0"/>
        <v>0</v>
      </c>
      <c r="Y14" s="86">
        <f t="shared" si="0"/>
        <v>2.6173782499999998</v>
      </c>
      <c r="Z14" s="86">
        <f t="shared" si="0"/>
        <v>0</v>
      </c>
      <c r="AA14" s="86">
        <f t="shared" si="0"/>
        <v>0</v>
      </c>
      <c r="AB14" s="86">
        <f t="shared" si="0"/>
        <v>0</v>
      </c>
      <c r="AC14" s="86">
        <f t="shared" si="0"/>
        <v>0</v>
      </c>
      <c r="AD14" s="86">
        <f t="shared" si="0"/>
        <v>0</v>
      </c>
      <c r="AE14" s="87">
        <f t="shared" si="0"/>
        <v>0</v>
      </c>
      <c r="AF14" s="86">
        <f t="shared" si="0"/>
        <v>10.469512999999999</v>
      </c>
      <c r="AG14" s="86">
        <f t="shared" si="0"/>
        <v>4.9509999999999996</v>
      </c>
      <c r="AH14" s="86">
        <f t="shared" si="0"/>
        <v>1.25</v>
      </c>
      <c r="AI14" s="86">
        <f t="shared" si="0"/>
        <v>0</v>
      </c>
      <c r="AJ14" s="86">
        <f t="shared" si="0"/>
        <v>0</v>
      </c>
      <c r="AK14" s="86">
        <f t="shared" si="0"/>
        <v>0</v>
      </c>
      <c r="AL14" s="87">
        <f t="shared" si="0"/>
        <v>2</v>
      </c>
    </row>
    <row r="15" spans="1:38" s="8" customFormat="1" x14ac:dyDescent="0.3">
      <c r="A15" s="26" t="s">
        <v>55</v>
      </c>
      <c r="B15" s="27" t="s">
        <v>56</v>
      </c>
      <c r="C15" s="28" t="s">
        <v>54</v>
      </c>
      <c r="D15" s="44">
        <f>D22</f>
        <v>0</v>
      </c>
      <c r="E15" s="44">
        <f t="shared" ref="E15:AL15" si="1">E22</f>
        <v>0</v>
      </c>
      <c r="F15" s="44">
        <f t="shared" si="1"/>
        <v>0</v>
      </c>
      <c r="G15" s="44">
        <f t="shared" si="1"/>
        <v>0</v>
      </c>
      <c r="H15" s="44">
        <f t="shared" si="1"/>
        <v>0</v>
      </c>
      <c r="I15" s="44">
        <f t="shared" si="1"/>
        <v>0</v>
      </c>
      <c r="J15" s="44">
        <f t="shared" si="1"/>
        <v>0</v>
      </c>
      <c r="K15" s="48">
        <f t="shared" si="1"/>
        <v>0</v>
      </c>
      <c r="L15" s="48">
        <f t="shared" si="1"/>
        <v>0</v>
      </c>
      <c r="M15" s="48">
        <f t="shared" si="1"/>
        <v>0</v>
      </c>
      <c r="N15" s="48">
        <f t="shared" si="1"/>
        <v>0</v>
      </c>
      <c r="O15" s="48">
        <f t="shared" si="1"/>
        <v>0</v>
      </c>
      <c r="P15" s="48">
        <f t="shared" si="1"/>
        <v>0</v>
      </c>
      <c r="Q15" s="48">
        <f t="shared" si="1"/>
        <v>0</v>
      </c>
      <c r="R15" s="44">
        <f t="shared" si="1"/>
        <v>0</v>
      </c>
      <c r="S15" s="44">
        <f t="shared" si="1"/>
        <v>0</v>
      </c>
      <c r="T15" s="44">
        <f t="shared" si="1"/>
        <v>0</v>
      </c>
      <c r="U15" s="44">
        <f t="shared" si="1"/>
        <v>0</v>
      </c>
      <c r="V15" s="44">
        <f t="shared" si="1"/>
        <v>0</v>
      </c>
      <c r="W15" s="44">
        <f t="shared" si="1"/>
        <v>0</v>
      </c>
      <c r="X15" s="44">
        <f t="shared" si="1"/>
        <v>0</v>
      </c>
      <c r="Y15" s="44">
        <f t="shared" si="1"/>
        <v>0</v>
      </c>
      <c r="Z15" s="44">
        <f t="shared" si="1"/>
        <v>0</v>
      </c>
      <c r="AA15" s="44">
        <f t="shared" si="1"/>
        <v>0</v>
      </c>
      <c r="AB15" s="44">
        <f t="shared" si="1"/>
        <v>0</v>
      </c>
      <c r="AC15" s="44">
        <f t="shared" si="1"/>
        <v>0</v>
      </c>
      <c r="AD15" s="44">
        <f t="shared" si="1"/>
        <v>0</v>
      </c>
      <c r="AE15" s="45">
        <f t="shared" si="1"/>
        <v>0</v>
      </c>
      <c r="AF15" s="44">
        <f t="shared" si="1"/>
        <v>0</v>
      </c>
      <c r="AG15" s="44">
        <f t="shared" si="1"/>
        <v>0</v>
      </c>
      <c r="AH15" s="44">
        <f t="shared" si="1"/>
        <v>0</v>
      </c>
      <c r="AI15" s="44">
        <f t="shared" si="1"/>
        <v>0</v>
      </c>
      <c r="AJ15" s="44">
        <f t="shared" si="1"/>
        <v>0</v>
      </c>
      <c r="AK15" s="44">
        <f t="shared" si="1"/>
        <v>0</v>
      </c>
      <c r="AL15" s="45">
        <f t="shared" si="1"/>
        <v>0</v>
      </c>
    </row>
    <row r="16" spans="1:38" s="8" customFormat="1" x14ac:dyDescent="0.3">
      <c r="A16" s="26" t="s">
        <v>57</v>
      </c>
      <c r="B16" s="27" t="s">
        <v>58</v>
      </c>
      <c r="C16" s="28" t="s">
        <v>54</v>
      </c>
      <c r="D16" s="44">
        <f>D42</f>
        <v>0</v>
      </c>
      <c r="E16" s="44">
        <f t="shared" ref="E16:AL16" si="2">E42</f>
        <v>0</v>
      </c>
      <c r="F16" s="44">
        <f t="shared" si="2"/>
        <v>0</v>
      </c>
      <c r="G16" s="44">
        <f t="shared" si="2"/>
        <v>0</v>
      </c>
      <c r="H16" s="44">
        <f t="shared" si="2"/>
        <v>0</v>
      </c>
      <c r="I16" s="44">
        <f t="shared" si="2"/>
        <v>0</v>
      </c>
      <c r="J16" s="44">
        <f t="shared" si="2"/>
        <v>0</v>
      </c>
      <c r="K16" s="48">
        <f t="shared" si="2"/>
        <v>0</v>
      </c>
      <c r="L16" s="48">
        <f t="shared" si="2"/>
        <v>4.9509999999999996</v>
      </c>
      <c r="M16" s="48">
        <f t="shared" si="2"/>
        <v>1.25</v>
      </c>
      <c r="N16" s="48">
        <f t="shared" si="2"/>
        <v>0</v>
      </c>
      <c r="O16" s="48">
        <f t="shared" si="2"/>
        <v>0</v>
      </c>
      <c r="P16" s="48">
        <f t="shared" si="2"/>
        <v>0</v>
      </c>
      <c r="Q16" s="48">
        <f t="shared" si="2"/>
        <v>2</v>
      </c>
      <c r="R16" s="44">
        <f t="shared" si="2"/>
        <v>0</v>
      </c>
      <c r="S16" s="44">
        <f t="shared" si="2"/>
        <v>0</v>
      </c>
      <c r="T16" s="44">
        <f t="shared" si="2"/>
        <v>0</v>
      </c>
      <c r="U16" s="44">
        <f t="shared" si="2"/>
        <v>0</v>
      </c>
      <c r="V16" s="44">
        <f t="shared" si="2"/>
        <v>0</v>
      </c>
      <c r="W16" s="44">
        <f t="shared" si="2"/>
        <v>0</v>
      </c>
      <c r="X16" s="44">
        <f t="shared" si="2"/>
        <v>0</v>
      </c>
      <c r="Y16" s="44">
        <f t="shared" si="2"/>
        <v>0</v>
      </c>
      <c r="Z16" s="44">
        <f t="shared" si="2"/>
        <v>0</v>
      </c>
      <c r="AA16" s="44">
        <f t="shared" si="2"/>
        <v>0</v>
      </c>
      <c r="AB16" s="44">
        <f t="shared" si="2"/>
        <v>0</v>
      </c>
      <c r="AC16" s="44">
        <f t="shared" si="2"/>
        <v>0</v>
      </c>
      <c r="AD16" s="44">
        <f t="shared" si="2"/>
        <v>0</v>
      </c>
      <c r="AE16" s="45">
        <f t="shared" si="2"/>
        <v>0</v>
      </c>
      <c r="AF16" s="44">
        <f t="shared" si="2"/>
        <v>0</v>
      </c>
      <c r="AG16" s="44">
        <f t="shared" si="2"/>
        <v>4.9509999999999996</v>
      </c>
      <c r="AH16" s="44">
        <f t="shared" si="2"/>
        <v>1.25</v>
      </c>
      <c r="AI16" s="44">
        <f t="shared" si="2"/>
        <v>0</v>
      </c>
      <c r="AJ16" s="44">
        <f t="shared" si="2"/>
        <v>0</v>
      </c>
      <c r="AK16" s="44">
        <f t="shared" si="2"/>
        <v>0</v>
      </c>
      <c r="AL16" s="45">
        <f t="shared" si="2"/>
        <v>2</v>
      </c>
    </row>
    <row r="17" spans="1:38" s="8" customFormat="1" ht="46.8" x14ac:dyDescent="0.3">
      <c r="A17" s="26" t="s">
        <v>59</v>
      </c>
      <c r="B17" s="27" t="s">
        <v>60</v>
      </c>
      <c r="C17" s="28" t="s">
        <v>54</v>
      </c>
      <c r="D17" s="44">
        <f>D63</f>
        <v>0</v>
      </c>
      <c r="E17" s="44">
        <f t="shared" ref="E17:AL17" si="3">E63</f>
        <v>0</v>
      </c>
      <c r="F17" s="44">
        <f t="shared" si="3"/>
        <v>0</v>
      </c>
      <c r="G17" s="44">
        <f t="shared" si="3"/>
        <v>0</v>
      </c>
      <c r="H17" s="44">
        <f t="shared" si="3"/>
        <v>0</v>
      </c>
      <c r="I17" s="44">
        <f t="shared" si="3"/>
        <v>0</v>
      </c>
      <c r="J17" s="44">
        <f t="shared" si="3"/>
        <v>0</v>
      </c>
      <c r="K17" s="48">
        <f t="shared" si="3"/>
        <v>0</v>
      </c>
      <c r="L17" s="48">
        <f t="shared" si="3"/>
        <v>0</v>
      </c>
      <c r="M17" s="48">
        <f t="shared" si="3"/>
        <v>0</v>
      </c>
      <c r="N17" s="48">
        <f t="shared" si="3"/>
        <v>0</v>
      </c>
      <c r="O17" s="48">
        <f t="shared" si="3"/>
        <v>0</v>
      </c>
      <c r="P17" s="48">
        <f t="shared" si="3"/>
        <v>0</v>
      </c>
      <c r="Q17" s="48">
        <f t="shared" si="3"/>
        <v>0</v>
      </c>
      <c r="R17" s="44">
        <f t="shared" si="3"/>
        <v>0</v>
      </c>
      <c r="S17" s="44">
        <f t="shared" si="3"/>
        <v>0</v>
      </c>
      <c r="T17" s="44">
        <f t="shared" si="3"/>
        <v>0</v>
      </c>
      <c r="U17" s="44">
        <f t="shared" si="3"/>
        <v>0</v>
      </c>
      <c r="V17" s="44">
        <f t="shared" si="3"/>
        <v>0</v>
      </c>
      <c r="W17" s="44">
        <f t="shared" si="3"/>
        <v>0</v>
      </c>
      <c r="X17" s="44">
        <f t="shared" si="3"/>
        <v>0</v>
      </c>
      <c r="Y17" s="44">
        <f t="shared" si="3"/>
        <v>0</v>
      </c>
      <c r="Z17" s="44">
        <f t="shared" si="3"/>
        <v>0</v>
      </c>
      <c r="AA17" s="44">
        <f t="shared" si="3"/>
        <v>0</v>
      </c>
      <c r="AB17" s="44">
        <f t="shared" si="3"/>
        <v>0</v>
      </c>
      <c r="AC17" s="44">
        <f t="shared" si="3"/>
        <v>0</v>
      </c>
      <c r="AD17" s="44">
        <f t="shared" si="3"/>
        <v>0</v>
      </c>
      <c r="AE17" s="45">
        <f t="shared" si="3"/>
        <v>0</v>
      </c>
      <c r="AF17" s="44">
        <f t="shared" si="3"/>
        <v>0</v>
      </c>
      <c r="AG17" s="44">
        <f t="shared" si="3"/>
        <v>0</v>
      </c>
      <c r="AH17" s="44">
        <f t="shared" si="3"/>
        <v>0</v>
      </c>
      <c r="AI17" s="44">
        <f t="shared" si="3"/>
        <v>0</v>
      </c>
      <c r="AJ17" s="44">
        <f t="shared" si="3"/>
        <v>0</v>
      </c>
      <c r="AK17" s="44">
        <f t="shared" si="3"/>
        <v>0</v>
      </c>
      <c r="AL17" s="45">
        <f t="shared" si="3"/>
        <v>0</v>
      </c>
    </row>
    <row r="18" spans="1:38" s="8" customFormat="1" ht="31.2" x14ac:dyDescent="0.3">
      <c r="A18" s="26" t="s">
        <v>61</v>
      </c>
      <c r="B18" s="27" t="s">
        <v>62</v>
      </c>
      <c r="C18" s="28" t="s">
        <v>54</v>
      </c>
      <c r="D18" s="44">
        <f>D66</f>
        <v>0</v>
      </c>
      <c r="E18" s="44">
        <f t="shared" ref="E18:AL20" si="4">E66</f>
        <v>0</v>
      </c>
      <c r="F18" s="44">
        <f t="shared" si="4"/>
        <v>0</v>
      </c>
      <c r="G18" s="44">
        <f t="shared" si="4"/>
        <v>0</v>
      </c>
      <c r="H18" s="44">
        <f t="shared" si="4"/>
        <v>0</v>
      </c>
      <c r="I18" s="44">
        <f t="shared" si="4"/>
        <v>0</v>
      </c>
      <c r="J18" s="44">
        <f t="shared" si="4"/>
        <v>0</v>
      </c>
      <c r="K18" s="48">
        <f t="shared" si="4"/>
        <v>0</v>
      </c>
      <c r="L18" s="48">
        <f t="shared" si="4"/>
        <v>0</v>
      </c>
      <c r="M18" s="48">
        <f t="shared" si="4"/>
        <v>0</v>
      </c>
      <c r="N18" s="48">
        <f t="shared" si="4"/>
        <v>0</v>
      </c>
      <c r="O18" s="48">
        <f t="shared" si="4"/>
        <v>0</v>
      </c>
      <c r="P18" s="48">
        <f t="shared" si="4"/>
        <v>0</v>
      </c>
      <c r="Q18" s="48">
        <f t="shared" si="4"/>
        <v>0</v>
      </c>
      <c r="R18" s="44">
        <f t="shared" si="4"/>
        <v>0</v>
      </c>
      <c r="S18" s="44">
        <f t="shared" si="4"/>
        <v>0</v>
      </c>
      <c r="T18" s="44">
        <f t="shared" si="4"/>
        <v>0</v>
      </c>
      <c r="U18" s="44">
        <f t="shared" si="4"/>
        <v>0</v>
      </c>
      <c r="V18" s="44">
        <f t="shared" si="4"/>
        <v>0</v>
      </c>
      <c r="W18" s="44">
        <f t="shared" si="4"/>
        <v>0</v>
      </c>
      <c r="X18" s="44">
        <f t="shared" si="4"/>
        <v>0</v>
      </c>
      <c r="Y18" s="44">
        <f t="shared" si="4"/>
        <v>0</v>
      </c>
      <c r="Z18" s="44">
        <f t="shared" si="4"/>
        <v>0</v>
      </c>
      <c r="AA18" s="44">
        <f t="shared" si="4"/>
        <v>0</v>
      </c>
      <c r="AB18" s="44">
        <f t="shared" si="4"/>
        <v>0</v>
      </c>
      <c r="AC18" s="44">
        <f t="shared" si="4"/>
        <v>0</v>
      </c>
      <c r="AD18" s="44">
        <f t="shared" si="4"/>
        <v>0</v>
      </c>
      <c r="AE18" s="45">
        <f t="shared" si="4"/>
        <v>0</v>
      </c>
      <c r="AF18" s="44">
        <f t="shared" si="4"/>
        <v>0</v>
      </c>
      <c r="AG18" s="44">
        <f t="shared" si="4"/>
        <v>0</v>
      </c>
      <c r="AH18" s="44">
        <f t="shared" si="4"/>
        <v>0</v>
      </c>
      <c r="AI18" s="44">
        <f t="shared" si="4"/>
        <v>0</v>
      </c>
      <c r="AJ18" s="44">
        <f t="shared" si="4"/>
        <v>0</v>
      </c>
      <c r="AK18" s="44">
        <f t="shared" si="4"/>
        <v>0</v>
      </c>
      <c r="AL18" s="45">
        <f t="shared" si="4"/>
        <v>0</v>
      </c>
    </row>
    <row r="19" spans="1:38" s="8" customFormat="1" ht="31.2" x14ac:dyDescent="0.3">
      <c r="A19" s="26" t="s">
        <v>63</v>
      </c>
      <c r="B19" s="27" t="s">
        <v>64</v>
      </c>
      <c r="C19" s="28" t="s">
        <v>54</v>
      </c>
      <c r="D19" s="44">
        <f>D67</f>
        <v>0</v>
      </c>
      <c r="E19" s="44">
        <f t="shared" si="4"/>
        <v>0</v>
      </c>
      <c r="F19" s="44">
        <f t="shared" si="4"/>
        <v>0</v>
      </c>
      <c r="G19" s="44">
        <f t="shared" si="4"/>
        <v>0</v>
      </c>
      <c r="H19" s="44">
        <f t="shared" si="4"/>
        <v>0</v>
      </c>
      <c r="I19" s="44">
        <f t="shared" si="4"/>
        <v>0</v>
      </c>
      <c r="J19" s="44">
        <f t="shared" si="4"/>
        <v>0</v>
      </c>
      <c r="K19" s="48">
        <f t="shared" si="4"/>
        <v>0</v>
      </c>
      <c r="L19" s="48">
        <f t="shared" si="4"/>
        <v>0</v>
      </c>
      <c r="M19" s="48">
        <f t="shared" si="4"/>
        <v>0</v>
      </c>
      <c r="N19" s="48">
        <f t="shared" si="4"/>
        <v>0</v>
      </c>
      <c r="O19" s="48">
        <f t="shared" si="4"/>
        <v>0</v>
      </c>
      <c r="P19" s="48">
        <f t="shared" si="4"/>
        <v>0</v>
      </c>
      <c r="Q19" s="48">
        <f t="shared" si="4"/>
        <v>0</v>
      </c>
      <c r="R19" s="44">
        <f t="shared" si="4"/>
        <v>0</v>
      </c>
      <c r="S19" s="44">
        <f t="shared" si="4"/>
        <v>0</v>
      </c>
      <c r="T19" s="44">
        <f t="shared" si="4"/>
        <v>0</v>
      </c>
      <c r="U19" s="44">
        <f t="shared" si="4"/>
        <v>0</v>
      </c>
      <c r="V19" s="44">
        <f t="shared" si="4"/>
        <v>0</v>
      </c>
      <c r="W19" s="44">
        <f t="shared" si="4"/>
        <v>0</v>
      </c>
      <c r="X19" s="44">
        <f t="shared" si="4"/>
        <v>0</v>
      </c>
      <c r="Y19" s="44">
        <f t="shared" si="4"/>
        <v>0</v>
      </c>
      <c r="Z19" s="44">
        <f t="shared" si="4"/>
        <v>0</v>
      </c>
      <c r="AA19" s="44">
        <f t="shared" si="4"/>
        <v>0</v>
      </c>
      <c r="AB19" s="44">
        <f t="shared" si="4"/>
        <v>0</v>
      </c>
      <c r="AC19" s="44">
        <f t="shared" si="4"/>
        <v>0</v>
      </c>
      <c r="AD19" s="44">
        <f t="shared" si="4"/>
        <v>0</v>
      </c>
      <c r="AE19" s="45">
        <f t="shared" si="4"/>
        <v>0</v>
      </c>
      <c r="AF19" s="44">
        <f t="shared" si="4"/>
        <v>0</v>
      </c>
      <c r="AG19" s="44">
        <f t="shared" si="4"/>
        <v>0</v>
      </c>
      <c r="AH19" s="44">
        <f t="shared" si="4"/>
        <v>0</v>
      </c>
      <c r="AI19" s="44">
        <f t="shared" si="4"/>
        <v>0</v>
      </c>
      <c r="AJ19" s="44">
        <f t="shared" si="4"/>
        <v>0</v>
      </c>
      <c r="AK19" s="44">
        <f t="shared" si="4"/>
        <v>0</v>
      </c>
      <c r="AL19" s="45">
        <f t="shared" si="4"/>
        <v>0</v>
      </c>
    </row>
    <row r="20" spans="1:38" s="8" customFormat="1" x14ac:dyDescent="0.3">
      <c r="A20" s="26" t="s">
        <v>65</v>
      </c>
      <c r="B20" s="27" t="s">
        <v>66</v>
      </c>
      <c r="C20" s="28" t="s">
        <v>54</v>
      </c>
      <c r="D20" s="44">
        <f>D68</f>
        <v>2.6173782499999998</v>
      </c>
      <c r="E20" s="44">
        <f t="shared" si="4"/>
        <v>0</v>
      </c>
      <c r="F20" s="44">
        <f t="shared" si="4"/>
        <v>0</v>
      </c>
      <c r="G20" s="44">
        <f t="shared" si="4"/>
        <v>0</v>
      </c>
      <c r="H20" s="44">
        <f t="shared" si="4"/>
        <v>0</v>
      </c>
      <c r="I20" s="44">
        <f t="shared" si="4"/>
        <v>0</v>
      </c>
      <c r="J20" s="44">
        <f t="shared" si="4"/>
        <v>0</v>
      </c>
      <c r="K20" s="48">
        <f t="shared" si="4"/>
        <v>2.6173782499999998</v>
      </c>
      <c r="L20" s="48">
        <f t="shared" si="4"/>
        <v>0</v>
      </c>
      <c r="M20" s="48">
        <f t="shared" si="4"/>
        <v>0</v>
      </c>
      <c r="N20" s="48">
        <f t="shared" si="4"/>
        <v>0</v>
      </c>
      <c r="O20" s="48">
        <f t="shared" si="4"/>
        <v>0</v>
      </c>
      <c r="P20" s="48">
        <f t="shared" si="4"/>
        <v>0</v>
      </c>
      <c r="Q20" s="48">
        <f t="shared" si="4"/>
        <v>0</v>
      </c>
      <c r="R20" s="44">
        <f t="shared" si="4"/>
        <v>2.6173782499999998</v>
      </c>
      <c r="S20" s="44">
        <f t="shared" si="4"/>
        <v>0</v>
      </c>
      <c r="T20" s="44">
        <f t="shared" si="4"/>
        <v>0</v>
      </c>
      <c r="U20" s="44">
        <f t="shared" si="4"/>
        <v>0</v>
      </c>
      <c r="V20" s="44">
        <f t="shared" si="4"/>
        <v>0</v>
      </c>
      <c r="W20" s="44">
        <f t="shared" si="4"/>
        <v>0</v>
      </c>
      <c r="X20" s="44">
        <f t="shared" si="4"/>
        <v>0</v>
      </c>
      <c r="Y20" s="44">
        <f t="shared" si="4"/>
        <v>2.6173782499999998</v>
      </c>
      <c r="Z20" s="44">
        <f t="shared" si="4"/>
        <v>0</v>
      </c>
      <c r="AA20" s="44">
        <f t="shared" si="4"/>
        <v>0</v>
      </c>
      <c r="AB20" s="44">
        <f t="shared" si="4"/>
        <v>0</v>
      </c>
      <c r="AC20" s="44">
        <f t="shared" si="4"/>
        <v>0</v>
      </c>
      <c r="AD20" s="44">
        <f t="shared" si="4"/>
        <v>0</v>
      </c>
      <c r="AE20" s="45">
        <f t="shared" si="4"/>
        <v>0</v>
      </c>
      <c r="AF20" s="44">
        <f t="shared" si="4"/>
        <v>10.469512999999999</v>
      </c>
      <c r="AG20" s="44">
        <f t="shared" si="4"/>
        <v>0</v>
      </c>
      <c r="AH20" s="44">
        <f t="shared" si="4"/>
        <v>0</v>
      </c>
      <c r="AI20" s="44">
        <f t="shared" si="4"/>
        <v>0</v>
      </c>
      <c r="AJ20" s="44">
        <f t="shared" si="4"/>
        <v>0</v>
      </c>
      <c r="AK20" s="44">
        <f t="shared" si="4"/>
        <v>0</v>
      </c>
      <c r="AL20" s="45">
        <f t="shared" si="4"/>
        <v>0</v>
      </c>
    </row>
    <row r="21" spans="1:38" s="66" customFormat="1" ht="31.2" x14ac:dyDescent="0.3">
      <c r="A21" s="63" t="s">
        <v>67</v>
      </c>
      <c r="B21" s="64" t="s">
        <v>68</v>
      </c>
      <c r="C21" s="65" t="s">
        <v>54</v>
      </c>
      <c r="D21" s="60">
        <f t="shared" ref="D21:AL21" si="5">D22+D42+D63+D66+D67+D68</f>
        <v>2.6173782499999998</v>
      </c>
      <c r="E21" s="60">
        <f t="shared" si="5"/>
        <v>0</v>
      </c>
      <c r="F21" s="60">
        <f t="shared" si="5"/>
        <v>0</v>
      </c>
      <c r="G21" s="60">
        <f t="shared" si="5"/>
        <v>0</v>
      </c>
      <c r="H21" s="60">
        <f t="shared" si="5"/>
        <v>0</v>
      </c>
      <c r="I21" s="60">
        <f t="shared" si="5"/>
        <v>0</v>
      </c>
      <c r="J21" s="60">
        <f t="shared" si="5"/>
        <v>0</v>
      </c>
      <c r="K21" s="60">
        <f t="shared" si="5"/>
        <v>2.6173782499999998</v>
      </c>
      <c r="L21" s="60">
        <f t="shared" si="5"/>
        <v>4.9509999999999996</v>
      </c>
      <c r="M21" s="60">
        <f t="shared" si="5"/>
        <v>1.25</v>
      </c>
      <c r="N21" s="60">
        <f t="shared" si="5"/>
        <v>0</v>
      </c>
      <c r="O21" s="60">
        <f t="shared" si="5"/>
        <v>0</v>
      </c>
      <c r="P21" s="60">
        <f t="shared" si="5"/>
        <v>0</v>
      </c>
      <c r="Q21" s="60">
        <f t="shared" si="5"/>
        <v>2</v>
      </c>
      <c r="R21" s="60">
        <f t="shared" si="5"/>
        <v>2.6173782499999998</v>
      </c>
      <c r="S21" s="60">
        <f t="shared" si="5"/>
        <v>0</v>
      </c>
      <c r="T21" s="60">
        <f t="shared" si="5"/>
        <v>0</v>
      </c>
      <c r="U21" s="60">
        <f t="shared" si="5"/>
        <v>0</v>
      </c>
      <c r="V21" s="60">
        <f t="shared" si="5"/>
        <v>0</v>
      </c>
      <c r="W21" s="60">
        <f t="shared" si="5"/>
        <v>0</v>
      </c>
      <c r="X21" s="60">
        <f t="shared" si="5"/>
        <v>0</v>
      </c>
      <c r="Y21" s="60">
        <f t="shared" si="5"/>
        <v>2.6173782499999998</v>
      </c>
      <c r="Z21" s="60">
        <f t="shared" si="5"/>
        <v>0</v>
      </c>
      <c r="AA21" s="60">
        <f t="shared" si="5"/>
        <v>0</v>
      </c>
      <c r="AB21" s="60">
        <f t="shared" si="5"/>
        <v>0</v>
      </c>
      <c r="AC21" s="60">
        <f t="shared" si="5"/>
        <v>0</v>
      </c>
      <c r="AD21" s="60">
        <f t="shared" si="5"/>
        <v>0</v>
      </c>
      <c r="AE21" s="61">
        <f t="shared" si="5"/>
        <v>0</v>
      </c>
      <c r="AF21" s="60">
        <f t="shared" si="5"/>
        <v>10.469512999999999</v>
      </c>
      <c r="AG21" s="60">
        <f t="shared" si="5"/>
        <v>4.9509999999999996</v>
      </c>
      <c r="AH21" s="60">
        <f t="shared" si="5"/>
        <v>1.25</v>
      </c>
      <c r="AI21" s="60">
        <f t="shared" si="5"/>
        <v>0</v>
      </c>
      <c r="AJ21" s="60">
        <f t="shared" si="5"/>
        <v>0</v>
      </c>
      <c r="AK21" s="60">
        <f t="shared" si="5"/>
        <v>0</v>
      </c>
      <c r="AL21" s="61">
        <f t="shared" si="5"/>
        <v>2</v>
      </c>
    </row>
    <row r="22" spans="1:38" s="8" customFormat="1" x14ac:dyDescent="0.3">
      <c r="A22" s="26" t="s">
        <v>69</v>
      </c>
      <c r="B22" s="26" t="s">
        <v>70</v>
      </c>
      <c r="C22" s="28" t="s">
        <v>54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4">
        <v>0</v>
      </c>
      <c r="S22" s="44">
        <v>0</v>
      </c>
      <c r="T22" s="44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4">
        <v>0</v>
      </c>
      <c r="AD22" s="44">
        <v>0</v>
      </c>
      <c r="AE22" s="45">
        <v>0</v>
      </c>
      <c r="AF22" s="44">
        <f t="shared" ref="AF22:AF67" si="6">D22+K22+R22+Y22</f>
        <v>0</v>
      </c>
      <c r="AG22" s="44">
        <f t="shared" ref="AG22:AG67" si="7">E22+L22+S22+Z22</f>
        <v>0</v>
      </c>
      <c r="AH22" s="44">
        <f t="shared" ref="AH22:AH67" si="8">F22+M22+T22+AA22</f>
        <v>0</v>
      </c>
      <c r="AI22" s="44">
        <f t="shared" ref="AI22:AI67" si="9">G22+N22+U22+AB22</f>
        <v>0</v>
      </c>
      <c r="AJ22" s="44">
        <f t="shared" ref="AJ22:AJ67" si="10">H22+O22+V22+AC22</f>
        <v>0</v>
      </c>
      <c r="AK22" s="44">
        <f t="shared" ref="AK22:AK67" si="11">I22+P22+W22+AD22</f>
        <v>0</v>
      </c>
      <c r="AL22" s="45">
        <f t="shared" ref="AL22:AL67" si="12">J22+Q22+X22+AE22</f>
        <v>0</v>
      </c>
    </row>
    <row r="23" spans="1:38" s="8" customFormat="1" ht="31.2" x14ac:dyDescent="0.3">
      <c r="A23" s="26" t="s">
        <v>71</v>
      </c>
      <c r="B23" s="27" t="s">
        <v>72</v>
      </c>
      <c r="C23" s="28" t="s">
        <v>54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4">
        <v>0</v>
      </c>
      <c r="S23" s="44">
        <v>0</v>
      </c>
      <c r="T23" s="44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4">
        <v>0</v>
      </c>
      <c r="AD23" s="44">
        <v>0</v>
      </c>
      <c r="AE23" s="45">
        <v>0</v>
      </c>
      <c r="AF23" s="44">
        <f t="shared" si="6"/>
        <v>0</v>
      </c>
      <c r="AG23" s="44">
        <f t="shared" si="7"/>
        <v>0</v>
      </c>
      <c r="AH23" s="44">
        <f t="shared" si="8"/>
        <v>0</v>
      </c>
      <c r="AI23" s="44">
        <f t="shared" si="9"/>
        <v>0</v>
      </c>
      <c r="AJ23" s="44">
        <f t="shared" si="10"/>
        <v>0</v>
      </c>
      <c r="AK23" s="44">
        <f t="shared" si="11"/>
        <v>0</v>
      </c>
      <c r="AL23" s="45">
        <f t="shared" si="12"/>
        <v>0</v>
      </c>
    </row>
    <row r="24" spans="1:38" s="8" customFormat="1" ht="46.8" x14ac:dyDescent="0.3">
      <c r="A24" s="26" t="s">
        <v>73</v>
      </c>
      <c r="B24" s="27" t="s">
        <v>74</v>
      </c>
      <c r="C24" s="28" t="s">
        <v>54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4">
        <v>0</v>
      </c>
      <c r="S24" s="44">
        <v>0</v>
      </c>
      <c r="T24" s="44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4">
        <v>0</v>
      </c>
      <c r="AD24" s="44">
        <v>0</v>
      </c>
      <c r="AE24" s="45">
        <v>0</v>
      </c>
      <c r="AF24" s="44">
        <f t="shared" si="6"/>
        <v>0</v>
      </c>
      <c r="AG24" s="44">
        <f t="shared" si="7"/>
        <v>0</v>
      </c>
      <c r="AH24" s="44">
        <f t="shared" si="8"/>
        <v>0</v>
      </c>
      <c r="AI24" s="44">
        <f t="shared" si="9"/>
        <v>0</v>
      </c>
      <c r="AJ24" s="44">
        <f t="shared" si="10"/>
        <v>0</v>
      </c>
      <c r="AK24" s="44">
        <f t="shared" si="11"/>
        <v>0</v>
      </c>
      <c r="AL24" s="45">
        <f t="shared" si="12"/>
        <v>0</v>
      </c>
    </row>
    <row r="25" spans="1:38" s="8" customFormat="1" ht="46.8" x14ac:dyDescent="0.3">
      <c r="A25" s="26" t="s">
        <v>75</v>
      </c>
      <c r="B25" s="27" t="s">
        <v>76</v>
      </c>
      <c r="C25" s="28" t="s">
        <v>54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4">
        <v>0</v>
      </c>
      <c r="S25" s="44">
        <v>0</v>
      </c>
      <c r="T25" s="44">
        <v>0</v>
      </c>
      <c r="U25" s="44">
        <v>0</v>
      </c>
      <c r="V25" s="44">
        <v>0</v>
      </c>
      <c r="W25" s="44">
        <v>0</v>
      </c>
      <c r="X25" s="44">
        <v>0</v>
      </c>
      <c r="Y25" s="44">
        <v>0</v>
      </c>
      <c r="Z25" s="44">
        <v>0</v>
      </c>
      <c r="AA25" s="44">
        <v>0</v>
      </c>
      <c r="AB25" s="44">
        <v>0</v>
      </c>
      <c r="AC25" s="44">
        <v>0</v>
      </c>
      <c r="AD25" s="44">
        <v>0</v>
      </c>
      <c r="AE25" s="45">
        <v>0</v>
      </c>
      <c r="AF25" s="44">
        <f t="shared" si="6"/>
        <v>0</v>
      </c>
      <c r="AG25" s="44">
        <f t="shared" si="7"/>
        <v>0</v>
      </c>
      <c r="AH25" s="44">
        <f t="shared" si="8"/>
        <v>0</v>
      </c>
      <c r="AI25" s="44">
        <f t="shared" si="9"/>
        <v>0</v>
      </c>
      <c r="AJ25" s="44">
        <f t="shared" si="10"/>
        <v>0</v>
      </c>
      <c r="AK25" s="44">
        <f t="shared" si="11"/>
        <v>0</v>
      </c>
      <c r="AL25" s="45">
        <f t="shared" si="12"/>
        <v>0</v>
      </c>
    </row>
    <row r="26" spans="1:38" s="8" customFormat="1" ht="31.2" x14ac:dyDescent="0.3">
      <c r="A26" s="26" t="s">
        <v>77</v>
      </c>
      <c r="B26" s="27" t="s">
        <v>78</v>
      </c>
      <c r="C26" s="28" t="s">
        <v>54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4">
        <v>0</v>
      </c>
      <c r="S26" s="44">
        <v>0</v>
      </c>
      <c r="T26" s="44">
        <v>0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4">
        <v>0</v>
      </c>
      <c r="AD26" s="44">
        <v>0</v>
      </c>
      <c r="AE26" s="45">
        <v>0</v>
      </c>
      <c r="AF26" s="44">
        <f t="shared" si="6"/>
        <v>0</v>
      </c>
      <c r="AG26" s="44">
        <f t="shared" si="7"/>
        <v>0</v>
      </c>
      <c r="AH26" s="44">
        <f t="shared" si="8"/>
        <v>0</v>
      </c>
      <c r="AI26" s="44">
        <f t="shared" si="9"/>
        <v>0</v>
      </c>
      <c r="AJ26" s="44">
        <f t="shared" si="10"/>
        <v>0</v>
      </c>
      <c r="AK26" s="44">
        <f t="shared" si="11"/>
        <v>0</v>
      </c>
      <c r="AL26" s="45">
        <f t="shared" si="12"/>
        <v>0</v>
      </c>
    </row>
    <row r="27" spans="1:38" s="8" customFormat="1" ht="31.2" x14ac:dyDescent="0.3">
      <c r="A27" s="26" t="s">
        <v>79</v>
      </c>
      <c r="B27" s="27" t="s">
        <v>80</v>
      </c>
      <c r="C27" s="28" t="s">
        <v>54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4">
        <v>0</v>
      </c>
      <c r="S27" s="44">
        <v>0</v>
      </c>
      <c r="T27" s="44">
        <v>0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4">
        <v>0</v>
      </c>
      <c r="AD27" s="44">
        <v>0</v>
      </c>
      <c r="AE27" s="45">
        <v>0</v>
      </c>
      <c r="AF27" s="44">
        <f t="shared" si="6"/>
        <v>0</v>
      </c>
      <c r="AG27" s="44">
        <f t="shared" si="7"/>
        <v>0</v>
      </c>
      <c r="AH27" s="44">
        <f t="shared" si="8"/>
        <v>0</v>
      </c>
      <c r="AI27" s="44">
        <f t="shared" si="9"/>
        <v>0</v>
      </c>
      <c r="AJ27" s="44">
        <f t="shared" si="10"/>
        <v>0</v>
      </c>
      <c r="AK27" s="44">
        <f t="shared" si="11"/>
        <v>0</v>
      </c>
      <c r="AL27" s="45">
        <f t="shared" si="12"/>
        <v>0</v>
      </c>
    </row>
    <row r="28" spans="1:38" s="8" customFormat="1" ht="46.8" x14ac:dyDescent="0.3">
      <c r="A28" s="26" t="s">
        <v>81</v>
      </c>
      <c r="B28" s="27" t="s">
        <v>82</v>
      </c>
      <c r="C28" s="28" t="s">
        <v>54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4">
        <v>0</v>
      </c>
      <c r="S28" s="44">
        <v>0</v>
      </c>
      <c r="T28" s="44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4">
        <v>0</v>
      </c>
      <c r="AD28" s="44">
        <v>0</v>
      </c>
      <c r="AE28" s="45">
        <v>0</v>
      </c>
      <c r="AF28" s="44">
        <f t="shared" si="6"/>
        <v>0</v>
      </c>
      <c r="AG28" s="44">
        <f t="shared" si="7"/>
        <v>0</v>
      </c>
      <c r="AH28" s="44">
        <f t="shared" si="8"/>
        <v>0</v>
      </c>
      <c r="AI28" s="44">
        <f t="shared" si="9"/>
        <v>0</v>
      </c>
      <c r="AJ28" s="44">
        <f t="shared" si="10"/>
        <v>0</v>
      </c>
      <c r="AK28" s="44">
        <f t="shared" si="11"/>
        <v>0</v>
      </c>
      <c r="AL28" s="45">
        <f t="shared" si="12"/>
        <v>0</v>
      </c>
    </row>
    <row r="29" spans="1:38" s="8" customFormat="1" ht="31.2" x14ac:dyDescent="0.3">
      <c r="A29" s="26" t="s">
        <v>83</v>
      </c>
      <c r="B29" s="27" t="s">
        <v>84</v>
      </c>
      <c r="C29" s="28" t="s">
        <v>54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4">
        <v>0</v>
      </c>
      <c r="S29" s="44">
        <v>0</v>
      </c>
      <c r="T29" s="44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4">
        <v>0</v>
      </c>
      <c r="AD29" s="44">
        <v>0</v>
      </c>
      <c r="AE29" s="45">
        <v>0</v>
      </c>
      <c r="AF29" s="44">
        <f t="shared" si="6"/>
        <v>0</v>
      </c>
      <c r="AG29" s="44">
        <f t="shared" si="7"/>
        <v>0</v>
      </c>
      <c r="AH29" s="44">
        <f t="shared" si="8"/>
        <v>0</v>
      </c>
      <c r="AI29" s="44">
        <f t="shared" si="9"/>
        <v>0</v>
      </c>
      <c r="AJ29" s="44">
        <f t="shared" si="10"/>
        <v>0</v>
      </c>
      <c r="AK29" s="44">
        <f t="shared" si="11"/>
        <v>0</v>
      </c>
      <c r="AL29" s="45">
        <f t="shared" si="12"/>
        <v>0</v>
      </c>
    </row>
    <row r="30" spans="1:38" s="8" customFormat="1" ht="31.2" x14ac:dyDescent="0.3">
      <c r="A30" s="26" t="s">
        <v>85</v>
      </c>
      <c r="B30" s="27" t="s">
        <v>86</v>
      </c>
      <c r="C30" s="28" t="s">
        <v>54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4">
        <v>0</v>
      </c>
      <c r="S30" s="44">
        <v>0</v>
      </c>
      <c r="T30" s="44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4">
        <v>0</v>
      </c>
      <c r="AD30" s="44">
        <v>0</v>
      </c>
      <c r="AE30" s="45">
        <v>0</v>
      </c>
      <c r="AF30" s="44">
        <f t="shared" si="6"/>
        <v>0</v>
      </c>
      <c r="AG30" s="44">
        <f t="shared" si="7"/>
        <v>0</v>
      </c>
      <c r="AH30" s="44">
        <f t="shared" si="8"/>
        <v>0</v>
      </c>
      <c r="AI30" s="44">
        <f t="shared" si="9"/>
        <v>0</v>
      </c>
      <c r="AJ30" s="44">
        <f t="shared" si="10"/>
        <v>0</v>
      </c>
      <c r="AK30" s="44">
        <f t="shared" si="11"/>
        <v>0</v>
      </c>
      <c r="AL30" s="45">
        <f t="shared" si="12"/>
        <v>0</v>
      </c>
    </row>
    <row r="31" spans="1:38" s="8" customFormat="1" ht="31.2" x14ac:dyDescent="0.3">
      <c r="A31" s="26" t="s">
        <v>87</v>
      </c>
      <c r="B31" s="27" t="s">
        <v>88</v>
      </c>
      <c r="C31" s="28" t="s">
        <v>54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4">
        <v>0</v>
      </c>
      <c r="S31" s="44">
        <v>0</v>
      </c>
      <c r="T31" s="44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4">
        <v>0</v>
      </c>
      <c r="AD31" s="44">
        <v>0</v>
      </c>
      <c r="AE31" s="45">
        <v>0</v>
      </c>
      <c r="AF31" s="44">
        <f t="shared" si="6"/>
        <v>0</v>
      </c>
      <c r="AG31" s="44">
        <f t="shared" si="7"/>
        <v>0</v>
      </c>
      <c r="AH31" s="44">
        <f t="shared" si="8"/>
        <v>0</v>
      </c>
      <c r="AI31" s="44">
        <f t="shared" si="9"/>
        <v>0</v>
      </c>
      <c r="AJ31" s="44">
        <f t="shared" si="10"/>
        <v>0</v>
      </c>
      <c r="AK31" s="44">
        <f t="shared" si="11"/>
        <v>0</v>
      </c>
      <c r="AL31" s="45">
        <f t="shared" si="12"/>
        <v>0</v>
      </c>
    </row>
    <row r="32" spans="1:38" s="8" customFormat="1" ht="62.4" x14ac:dyDescent="0.3">
      <c r="A32" s="26" t="s">
        <v>87</v>
      </c>
      <c r="B32" s="27" t="s">
        <v>89</v>
      </c>
      <c r="C32" s="28" t="s">
        <v>54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4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4">
        <v>0</v>
      </c>
      <c r="AD32" s="44">
        <v>0</v>
      </c>
      <c r="AE32" s="45">
        <v>0</v>
      </c>
      <c r="AF32" s="44">
        <f t="shared" si="6"/>
        <v>0</v>
      </c>
      <c r="AG32" s="44">
        <f t="shared" si="7"/>
        <v>0</v>
      </c>
      <c r="AH32" s="44">
        <f t="shared" si="8"/>
        <v>0</v>
      </c>
      <c r="AI32" s="44">
        <f t="shared" si="9"/>
        <v>0</v>
      </c>
      <c r="AJ32" s="44">
        <f t="shared" si="10"/>
        <v>0</v>
      </c>
      <c r="AK32" s="44">
        <f t="shared" si="11"/>
        <v>0</v>
      </c>
      <c r="AL32" s="45">
        <f t="shared" si="12"/>
        <v>0</v>
      </c>
    </row>
    <row r="33" spans="1:38" s="8" customFormat="1" ht="62.4" x14ac:dyDescent="0.3">
      <c r="A33" s="26" t="s">
        <v>87</v>
      </c>
      <c r="B33" s="27" t="s">
        <v>90</v>
      </c>
      <c r="C33" s="28" t="s">
        <v>54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4">
        <v>0</v>
      </c>
      <c r="S33" s="44">
        <v>0</v>
      </c>
      <c r="T33" s="44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4">
        <v>0</v>
      </c>
      <c r="AD33" s="44">
        <v>0</v>
      </c>
      <c r="AE33" s="45">
        <v>0</v>
      </c>
      <c r="AF33" s="44">
        <f t="shared" si="6"/>
        <v>0</v>
      </c>
      <c r="AG33" s="44">
        <f t="shared" si="7"/>
        <v>0</v>
      </c>
      <c r="AH33" s="44">
        <f t="shared" si="8"/>
        <v>0</v>
      </c>
      <c r="AI33" s="44">
        <f t="shared" si="9"/>
        <v>0</v>
      </c>
      <c r="AJ33" s="44">
        <f t="shared" si="10"/>
        <v>0</v>
      </c>
      <c r="AK33" s="44">
        <f t="shared" si="11"/>
        <v>0</v>
      </c>
      <c r="AL33" s="45">
        <f t="shared" si="12"/>
        <v>0</v>
      </c>
    </row>
    <row r="34" spans="1:38" s="8" customFormat="1" ht="62.4" x14ac:dyDescent="0.3">
      <c r="A34" s="26" t="s">
        <v>87</v>
      </c>
      <c r="B34" s="27" t="s">
        <v>91</v>
      </c>
      <c r="C34" s="28" t="s">
        <v>54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4">
        <v>0</v>
      </c>
      <c r="AD34" s="44">
        <v>0</v>
      </c>
      <c r="AE34" s="45">
        <v>0</v>
      </c>
      <c r="AF34" s="44">
        <f t="shared" si="6"/>
        <v>0</v>
      </c>
      <c r="AG34" s="44">
        <f t="shared" si="7"/>
        <v>0</v>
      </c>
      <c r="AH34" s="44">
        <f t="shared" si="8"/>
        <v>0</v>
      </c>
      <c r="AI34" s="44">
        <f t="shared" si="9"/>
        <v>0</v>
      </c>
      <c r="AJ34" s="44">
        <f t="shared" si="10"/>
        <v>0</v>
      </c>
      <c r="AK34" s="44">
        <f t="shared" si="11"/>
        <v>0</v>
      </c>
      <c r="AL34" s="45">
        <f t="shared" si="12"/>
        <v>0</v>
      </c>
    </row>
    <row r="35" spans="1:38" s="8" customFormat="1" ht="31.2" x14ac:dyDescent="0.3">
      <c r="A35" s="26" t="s">
        <v>92</v>
      </c>
      <c r="B35" s="27" t="s">
        <v>88</v>
      </c>
      <c r="C35" s="28" t="s">
        <v>54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4">
        <v>0</v>
      </c>
      <c r="AD35" s="44">
        <v>0</v>
      </c>
      <c r="AE35" s="45">
        <v>0</v>
      </c>
      <c r="AF35" s="44">
        <f t="shared" si="6"/>
        <v>0</v>
      </c>
      <c r="AG35" s="44">
        <f t="shared" si="7"/>
        <v>0</v>
      </c>
      <c r="AH35" s="44">
        <f t="shared" si="8"/>
        <v>0</v>
      </c>
      <c r="AI35" s="44">
        <f t="shared" si="9"/>
        <v>0</v>
      </c>
      <c r="AJ35" s="44">
        <f t="shared" si="10"/>
        <v>0</v>
      </c>
      <c r="AK35" s="44">
        <f t="shared" si="11"/>
        <v>0</v>
      </c>
      <c r="AL35" s="45">
        <f t="shared" si="12"/>
        <v>0</v>
      </c>
    </row>
    <row r="36" spans="1:38" s="8" customFormat="1" ht="62.4" x14ac:dyDescent="0.3">
      <c r="A36" s="26" t="s">
        <v>92</v>
      </c>
      <c r="B36" s="27" t="s">
        <v>89</v>
      </c>
      <c r="C36" s="28" t="s">
        <v>54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4">
        <v>0</v>
      </c>
      <c r="S36" s="44">
        <v>0</v>
      </c>
      <c r="T36" s="44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4">
        <v>0</v>
      </c>
      <c r="AD36" s="44">
        <v>0</v>
      </c>
      <c r="AE36" s="45">
        <v>0</v>
      </c>
      <c r="AF36" s="44">
        <f t="shared" si="6"/>
        <v>0</v>
      </c>
      <c r="AG36" s="44">
        <f t="shared" si="7"/>
        <v>0</v>
      </c>
      <c r="AH36" s="44">
        <f t="shared" si="8"/>
        <v>0</v>
      </c>
      <c r="AI36" s="44">
        <f t="shared" si="9"/>
        <v>0</v>
      </c>
      <c r="AJ36" s="44">
        <f t="shared" si="10"/>
        <v>0</v>
      </c>
      <c r="AK36" s="44">
        <f t="shared" si="11"/>
        <v>0</v>
      </c>
      <c r="AL36" s="45">
        <f t="shared" si="12"/>
        <v>0</v>
      </c>
    </row>
    <row r="37" spans="1:38" s="8" customFormat="1" ht="62.4" x14ac:dyDescent="0.3">
      <c r="A37" s="26" t="s">
        <v>92</v>
      </c>
      <c r="B37" s="27" t="s">
        <v>90</v>
      </c>
      <c r="C37" s="28" t="s">
        <v>54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4">
        <v>0</v>
      </c>
      <c r="S37" s="44">
        <v>0</v>
      </c>
      <c r="T37" s="44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4">
        <v>0</v>
      </c>
      <c r="AD37" s="44">
        <v>0</v>
      </c>
      <c r="AE37" s="45">
        <v>0</v>
      </c>
      <c r="AF37" s="44">
        <f t="shared" si="6"/>
        <v>0</v>
      </c>
      <c r="AG37" s="44">
        <f t="shared" si="7"/>
        <v>0</v>
      </c>
      <c r="AH37" s="44">
        <f t="shared" si="8"/>
        <v>0</v>
      </c>
      <c r="AI37" s="44">
        <f t="shared" si="9"/>
        <v>0</v>
      </c>
      <c r="AJ37" s="44">
        <f t="shared" si="10"/>
        <v>0</v>
      </c>
      <c r="AK37" s="44">
        <f t="shared" si="11"/>
        <v>0</v>
      </c>
      <c r="AL37" s="45">
        <f t="shared" si="12"/>
        <v>0</v>
      </c>
    </row>
    <row r="38" spans="1:38" s="8" customFormat="1" ht="62.4" x14ac:dyDescent="0.3">
      <c r="A38" s="26" t="s">
        <v>92</v>
      </c>
      <c r="B38" s="27" t="s">
        <v>93</v>
      </c>
      <c r="C38" s="28" t="s">
        <v>54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4">
        <v>0</v>
      </c>
      <c r="S38" s="44">
        <v>0</v>
      </c>
      <c r="T38" s="44">
        <v>0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4">
        <v>0</v>
      </c>
      <c r="AD38" s="44">
        <v>0</v>
      </c>
      <c r="AE38" s="45">
        <v>0</v>
      </c>
      <c r="AF38" s="44">
        <f t="shared" si="6"/>
        <v>0</v>
      </c>
      <c r="AG38" s="44">
        <f t="shared" si="7"/>
        <v>0</v>
      </c>
      <c r="AH38" s="44">
        <f t="shared" si="8"/>
        <v>0</v>
      </c>
      <c r="AI38" s="44">
        <f t="shared" si="9"/>
        <v>0</v>
      </c>
      <c r="AJ38" s="44">
        <f t="shared" si="10"/>
        <v>0</v>
      </c>
      <c r="AK38" s="44">
        <f t="shared" si="11"/>
        <v>0</v>
      </c>
      <c r="AL38" s="45">
        <f t="shared" si="12"/>
        <v>0</v>
      </c>
    </row>
    <row r="39" spans="1:38" s="8" customFormat="1" ht="62.4" x14ac:dyDescent="0.3">
      <c r="A39" s="26" t="s">
        <v>94</v>
      </c>
      <c r="B39" s="27" t="s">
        <v>95</v>
      </c>
      <c r="C39" s="28" t="s">
        <v>54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4">
        <v>0</v>
      </c>
      <c r="S39" s="44">
        <v>0</v>
      </c>
      <c r="T39" s="44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</v>
      </c>
      <c r="AD39" s="44">
        <v>0</v>
      </c>
      <c r="AE39" s="45">
        <v>0</v>
      </c>
      <c r="AF39" s="44">
        <f t="shared" si="6"/>
        <v>0</v>
      </c>
      <c r="AG39" s="44">
        <f t="shared" si="7"/>
        <v>0</v>
      </c>
      <c r="AH39" s="44">
        <f t="shared" si="8"/>
        <v>0</v>
      </c>
      <c r="AI39" s="44">
        <f t="shared" si="9"/>
        <v>0</v>
      </c>
      <c r="AJ39" s="44">
        <f t="shared" si="10"/>
        <v>0</v>
      </c>
      <c r="AK39" s="44">
        <f t="shared" si="11"/>
        <v>0</v>
      </c>
      <c r="AL39" s="45">
        <f t="shared" si="12"/>
        <v>0</v>
      </c>
    </row>
    <row r="40" spans="1:38" s="8" customFormat="1" ht="46.8" x14ac:dyDescent="0.3">
      <c r="A40" s="26" t="s">
        <v>96</v>
      </c>
      <c r="B40" s="27" t="s">
        <v>97</v>
      </c>
      <c r="C40" s="28" t="s">
        <v>54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4">
        <v>0</v>
      </c>
      <c r="S40" s="44">
        <v>0</v>
      </c>
      <c r="T40" s="44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</v>
      </c>
      <c r="AE40" s="45">
        <v>0</v>
      </c>
      <c r="AF40" s="44">
        <f t="shared" si="6"/>
        <v>0</v>
      </c>
      <c r="AG40" s="44">
        <f t="shared" si="7"/>
        <v>0</v>
      </c>
      <c r="AH40" s="44">
        <f t="shared" si="8"/>
        <v>0</v>
      </c>
      <c r="AI40" s="44">
        <f t="shared" si="9"/>
        <v>0</v>
      </c>
      <c r="AJ40" s="44">
        <f t="shared" si="10"/>
        <v>0</v>
      </c>
      <c r="AK40" s="44">
        <f t="shared" si="11"/>
        <v>0</v>
      </c>
      <c r="AL40" s="45">
        <f t="shared" si="12"/>
        <v>0</v>
      </c>
    </row>
    <row r="41" spans="1:38" s="8" customFormat="1" ht="46.8" x14ac:dyDescent="0.3">
      <c r="A41" s="26" t="s">
        <v>98</v>
      </c>
      <c r="B41" s="27" t="s">
        <v>99</v>
      </c>
      <c r="C41" s="28" t="s">
        <v>54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4">
        <v>0</v>
      </c>
      <c r="S41" s="44">
        <v>0</v>
      </c>
      <c r="T41" s="44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5">
        <v>0</v>
      </c>
      <c r="AF41" s="44">
        <f t="shared" si="6"/>
        <v>0</v>
      </c>
      <c r="AG41" s="44">
        <f t="shared" si="7"/>
        <v>0</v>
      </c>
      <c r="AH41" s="44">
        <f t="shared" si="8"/>
        <v>0</v>
      </c>
      <c r="AI41" s="44">
        <f t="shared" si="9"/>
        <v>0</v>
      </c>
      <c r="AJ41" s="44">
        <f t="shared" si="10"/>
        <v>0</v>
      </c>
      <c r="AK41" s="44">
        <f t="shared" si="11"/>
        <v>0</v>
      </c>
      <c r="AL41" s="45">
        <f t="shared" si="12"/>
        <v>0</v>
      </c>
    </row>
    <row r="42" spans="1:38" s="70" customFormat="1" x14ac:dyDescent="0.3">
      <c r="A42" s="67" t="s">
        <v>100</v>
      </c>
      <c r="B42" s="67" t="s">
        <v>101</v>
      </c>
      <c r="C42" s="68" t="s">
        <v>54</v>
      </c>
      <c r="D42" s="35">
        <f t="shared" ref="D42:AE42" si="13">D43+D48+D51+D60</f>
        <v>0</v>
      </c>
      <c r="E42" s="35">
        <f t="shared" si="13"/>
        <v>0</v>
      </c>
      <c r="F42" s="35">
        <f t="shared" si="13"/>
        <v>0</v>
      </c>
      <c r="G42" s="35">
        <f t="shared" si="13"/>
        <v>0</v>
      </c>
      <c r="H42" s="35">
        <f t="shared" si="13"/>
        <v>0</v>
      </c>
      <c r="I42" s="35">
        <f t="shared" si="13"/>
        <v>0</v>
      </c>
      <c r="J42" s="35">
        <f t="shared" si="13"/>
        <v>0</v>
      </c>
      <c r="K42" s="35">
        <f t="shared" si="13"/>
        <v>0</v>
      </c>
      <c r="L42" s="35">
        <f t="shared" si="13"/>
        <v>4.9509999999999996</v>
      </c>
      <c r="M42" s="35">
        <f t="shared" si="13"/>
        <v>1.25</v>
      </c>
      <c r="N42" s="35">
        <f t="shared" si="13"/>
        <v>0</v>
      </c>
      <c r="O42" s="35">
        <f t="shared" si="13"/>
        <v>0</v>
      </c>
      <c r="P42" s="35">
        <f t="shared" si="13"/>
        <v>0</v>
      </c>
      <c r="Q42" s="35">
        <f t="shared" si="13"/>
        <v>2</v>
      </c>
      <c r="R42" s="35">
        <f t="shared" si="13"/>
        <v>0</v>
      </c>
      <c r="S42" s="35">
        <f t="shared" si="13"/>
        <v>0</v>
      </c>
      <c r="T42" s="35">
        <f t="shared" si="13"/>
        <v>0</v>
      </c>
      <c r="U42" s="35">
        <f t="shared" si="13"/>
        <v>0</v>
      </c>
      <c r="V42" s="35">
        <f t="shared" si="13"/>
        <v>0</v>
      </c>
      <c r="W42" s="35">
        <f t="shared" si="13"/>
        <v>0</v>
      </c>
      <c r="X42" s="35">
        <f t="shared" si="13"/>
        <v>0</v>
      </c>
      <c r="Y42" s="35">
        <f t="shared" si="13"/>
        <v>0</v>
      </c>
      <c r="Z42" s="35">
        <f t="shared" si="13"/>
        <v>0</v>
      </c>
      <c r="AA42" s="35">
        <f t="shared" si="13"/>
        <v>0</v>
      </c>
      <c r="AB42" s="35">
        <f t="shared" si="13"/>
        <v>0</v>
      </c>
      <c r="AC42" s="35">
        <f t="shared" si="13"/>
        <v>0</v>
      </c>
      <c r="AD42" s="35">
        <f t="shared" si="13"/>
        <v>0</v>
      </c>
      <c r="AE42" s="69">
        <f t="shared" si="13"/>
        <v>0</v>
      </c>
      <c r="AF42" s="35">
        <f t="shared" si="6"/>
        <v>0</v>
      </c>
      <c r="AG42" s="35">
        <f t="shared" si="7"/>
        <v>4.9509999999999996</v>
      </c>
      <c r="AH42" s="35">
        <f t="shared" si="8"/>
        <v>1.25</v>
      </c>
      <c r="AI42" s="35">
        <f t="shared" si="9"/>
        <v>0</v>
      </c>
      <c r="AJ42" s="35">
        <f t="shared" si="10"/>
        <v>0</v>
      </c>
      <c r="AK42" s="35">
        <f t="shared" si="11"/>
        <v>0</v>
      </c>
      <c r="AL42" s="69">
        <f t="shared" si="12"/>
        <v>2</v>
      </c>
    </row>
    <row r="43" spans="1:38" s="70" customFormat="1" x14ac:dyDescent="0.3">
      <c r="A43" s="67" t="s">
        <v>102</v>
      </c>
      <c r="B43" s="67" t="s">
        <v>103</v>
      </c>
      <c r="C43" s="68" t="s">
        <v>54</v>
      </c>
      <c r="D43" s="35">
        <f>D44+D47</f>
        <v>0</v>
      </c>
      <c r="E43" s="35">
        <f t="shared" ref="E43:AE43" si="14">E44+E47</f>
        <v>0</v>
      </c>
      <c r="F43" s="35">
        <f t="shared" si="14"/>
        <v>0</v>
      </c>
      <c r="G43" s="35">
        <f t="shared" si="14"/>
        <v>0</v>
      </c>
      <c r="H43" s="35">
        <f t="shared" si="14"/>
        <v>0</v>
      </c>
      <c r="I43" s="35">
        <f t="shared" si="14"/>
        <v>0</v>
      </c>
      <c r="J43" s="35">
        <f t="shared" si="14"/>
        <v>0</v>
      </c>
      <c r="K43" s="35">
        <f t="shared" si="14"/>
        <v>0</v>
      </c>
      <c r="L43" s="35">
        <f t="shared" si="14"/>
        <v>4.9509999999999996</v>
      </c>
      <c r="M43" s="35">
        <f t="shared" si="14"/>
        <v>1.25</v>
      </c>
      <c r="N43" s="35">
        <f t="shared" si="14"/>
        <v>0</v>
      </c>
      <c r="O43" s="35">
        <f t="shared" si="14"/>
        <v>0</v>
      </c>
      <c r="P43" s="35">
        <f t="shared" si="14"/>
        <v>0</v>
      </c>
      <c r="Q43" s="35">
        <f t="shared" si="14"/>
        <v>2</v>
      </c>
      <c r="R43" s="35">
        <f t="shared" si="14"/>
        <v>0</v>
      </c>
      <c r="S43" s="35">
        <f t="shared" si="14"/>
        <v>0</v>
      </c>
      <c r="T43" s="35">
        <f t="shared" si="14"/>
        <v>0</v>
      </c>
      <c r="U43" s="35">
        <f t="shared" si="14"/>
        <v>0</v>
      </c>
      <c r="V43" s="35">
        <f t="shared" si="14"/>
        <v>0</v>
      </c>
      <c r="W43" s="35">
        <f t="shared" si="14"/>
        <v>0</v>
      </c>
      <c r="X43" s="35">
        <f t="shared" si="14"/>
        <v>0</v>
      </c>
      <c r="Y43" s="35">
        <f t="shared" si="14"/>
        <v>0</v>
      </c>
      <c r="Z43" s="35">
        <f t="shared" si="14"/>
        <v>0</v>
      </c>
      <c r="AA43" s="35">
        <f t="shared" si="14"/>
        <v>0</v>
      </c>
      <c r="AB43" s="35">
        <f t="shared" si="14"/>
        <v>0</v>
      </c>
      <c r="AC43" s="35">
        <f t="shared" si="14"/>
        <v>0</v>
      </c>
      <c r="AD43" s="35">
        <f t="shared" si="14"/>
        <v>0</v>
      </c>
      <c r="AE43" s="69">
        <f t="shared" si="14"/>
        <v>0</v>
      </c>
      <c r="AF43" s="35">
        <f t="shared" si="6"/>
        <v>0</v>
      </c>
      <c r="AG43" s="35">
        <f t="shared" si="7"/>
        <v>4.9509999999999996</v>
      </c>
      <c r="AH43" s="35">
        <f t="shared" si="8"/>
        <v>1.25</v>
      </c>
      <c r="AI43" s="35">
        <f t="shared" si="9"/>
        <v>0</v>
      </c>
      <c r="AJ43" s="35">
        <f t="shared" si="10"/>
        <v>0</v>
      </c>
      <c r="AK43" s="35">
        <f t="shared" si="11"/>
        <v>0</v>
      </c>
      <c r="AL43" s="69">
        <f t="shared" si="12"/>
        <v>2</v>
      </c>
    </row>
    <row r="44" spans="1:38" s="70" customFormat="1" x14ac:dyDescent="0.3">
      <c r="A44" s="67" t="s">
        <v>104</v>
      </c>
      <c r="B44" s="72" t="s">
        <v>105</v>
      </c>
      <c r="C44" s="68" t="s">
        <v>54</v>
      </c>
      <c r="D44" s="35">
        <f>D45+D46</f>
        <v>0</v>
      </c>
      <c r="E44" s="35">
        <f t="shared" ref="E44:AE44" si="15">E45+E46</f>
        <v>0</v>
      </c>
      <c r="F44" s="35">
        <f t="shared" si="15"/>
        <v>0</v>
      </c>
      <c r="G44" s="35">
        <f t="shared" si="15"/>
        <v>0</v>
      </c>
      <c r="H44" s="35">
        <f t="shared" si="15"/>
        <v>0</v>
      </c>
      <c r="I44" s="35">
        <f t="shared" si="15"/>
        <v>0</v>
      </c>
      <c r="J44" s="35">
        <f t="shared" si="15"/>
        <v>0</v>
      </c>
      <c r="K44" s="35">
        <f t="shared" si="15"/>
        <v>0</v>
      </c>
      <c r="L44" s="35">
        <f t="shared" si="15"/>
        <v>4.9509999999999996</v>
      </c>
      <c r="M44" s="35">
        <f t="shared" si="15"/>
        <v>1.25</v>
      </c>
      <c r="N44" s="35">
        <f t="shared" si="15"/>
        <v>0</v>
      </c>
      <c r="O44" s="35">
        <f t="shared" si="15"/>
        <v>0</v>
      </c>
      <c r="P44" s="35">
        <f t="shared" si="15"/>
        <v>0</v>
      </c>
      <c r="Q44" s="35">
        <f t="shared" si="15"/>
        <v>2</v>
      </c>
      <c r="R44" s="35">
        <f t="shared" si="15"/>
        <v>0</v>
      </c>
      <c r="S44" s="35">
        <f t="shared" si="15"/>
        <v>0</v>
      </c>
      <c r="T44" s="35">
        <f t="shared" si="15"/>
        <v>0</v>
      </c>
      <c r="U44" s="35">
        <f t="shared" si="15"/>
        <v>0</v>
      </c>
      <c r="V44" s="35">
        <f t="shared" si="15"/>
        <v>0</v>
      </c>
      <c r="W44" s="35">
        <f t="shared" si="15"/>
        <v>0</v>
      </c>
      <c r="X44" s="35">
        <f t="shared" si="15"/>
        <v>0</v>
      </c>
      <c r="Y44" s="35">
        <f t="shared" si="15"/>
        <v>0</v>
      </c>
      <c r="Z44" s="35">
        <f t="shared" si="15"/>
        <v>0</v>
      </c>
      <c r="AA44" s="35">
        <f t="shared" si="15"/>
        <v>0</v>
      </c>
      <c r="AB44" s="35">
        <f t="shared" si="15"/>
        <v>0</v>
      </c>
      <c r="AC44" s="35">
        <f t="shared" si="15"/>
        <v>0</v>
      </c>
      <c r="AD44" s="35">
        <f t="shared" si="15"/>
        <v>0</v>
      </c>
      <c r="AE44" s="69">
        <f t="shared" si="15"/>
        <v>0</v>
      </c>
      <c r="AF44" s="35">
        <f t="shared" si="6"/>
        <v>0</v>
      </c>
      <c r="AG44" s="35">
        <f t="shared" si="7"/>
        <v>4.9509999999999996</v>
      </c>
      <c r="AH44" s="35">
        <f t="shared" si="8"/>
        <v>1.25</v>
      </c>
      <c r="AI44" s="35">
        <f t="shared" si="9"/>
        <v>0</v>
      </c>
      <c r="AJ44" s="35">
        <f t="shared" si="10"/>
        <v>0</v>
      </c>
      <c r="AK44" s="35">
        <f t="shared" si="11"/>
        <v>0</v>
      </c>
      <c r="AL44" s="69">
        <f t="shared" si="12"/>
        <v>2</v>
      </c>
    </row>
    <row r="45" spans="1:38" s="34" customFormat="1" ht="62.4" x14ac:dyDescent="0.3">
      <c r="A45" s="5" t="s">
        <v>170</v>
      </c>
      <c r="B45" s="49" t="s">
        <v>155</v>
      </c>
      <c r="C45" s="37" t="s">
        <v>156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1">
        <v>0</v>
      </c>
      <c r="W45" s="41">
        <v>0</v>
      </c>
      <c r="X45" s="41">
        <v>0</v>
      </c>
      <c r="Y45" s="41">
        <v>0</v>
      </c>
      <c r="Z45" s="41">
        <v>0</v>
      </c>
      <c r="AA45" s="41">
        <v>0</v>
      </c>
      <c r="AB45" s="41">
        <v>0</v>
      </c>
      <c r="AC45" s="41">
        <v>0</v>
      </c>
      <c r="AD45" s="41">
        <v>0</v>
      </c>
      <c r="AE45" s="42">
        <v>0</v>
      </c>
      <c r="AF45" s="41">
        <f t="shared" si="6"/>
        <v>0</v>
      </c>
      <c r="AG45" s="41">
        <f t="shared" si="7"/>
        <v>0</v>
      </c>
      <c r="AH45" s="41">
        <f t="shared" si="8"/>
        <v>0</v>
      </c>
      <c r="AI45" s="41">
        <f t="shared" si="9"/>
        <v>0</v>
      </c>
      <c r="AJ45" s="41">
        <f t="shared" si="10"/>
        <v>0</v>
      </c>
      <c r="AK45" s="41">
        <f t="shared" si="11"/>
        <v>0</v>
      </c>
      <c r="AL45" s="42">
        <f t="shared" si="12"/>
        <v>0</v>
      </c>
    </row>
    <row r="46" spans="1:38" s="34" customFormat="1" ht="62.4" x14ac:dyDescent="0.3">
      <c r="A46" s="5" t="s">
        <v>171</v>
      </c>
      <c r="B46" s="49" t="s">
        <v>157</v>
      </c>
      <c r="C46" s="37" t="s">
        <v>158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4.9509999999999996</v>
      </c>
      <c r="M46" s="41">
        <v>1.25</v>
      </c>
      <c r="N46" s="41">
        <v>0</v>
      </c>
      <c r="O46" s="41">
        <v>0</v>
      </c>
      <c r="P46" s="41">
        <v>0</v>
      </c>
      <c r="Q46" s="41">
        <v>2</v>
      </c>
      <c r="R46" s="41"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41">
        <v>0</v>
      </c>
      <c r="AE46" s="42">
        <v>0</v>
      </c>
      <c r="AF46" s="41">
        <f t="shared" si="6"/>
        <v>0</v>
      </c>
      <c r="AG46" s="41">
        <f t="shared" si="7"/>
        <v>4.9509999999999996</v>
      </c>
      <c r="AH46" s="41">
        <f t="shared" si="8"/>
        <v>1.25</v>
      </c>
      <c r="AI46" s="41">
        <f t="shared" si="9"/>
        <v>0</v>
      </c>
      <c r="AJ46" s="41">
        <f t="shared" si="10"/>
        <v>0</v>
      </c>
      <c r="AK46" s="41">
        <f t="shared" si="11"/>
        <v>0</v>
      </c>
      <c r="AL46" s="42">
        <f t="shared" si="12"/>
        <v>2</v>
      </c>
    </row>
    <row r="47" spans="1:38" s="8" customFormat="1" x14ac:dyDescent="0.3">
      <c r="A47" s="26" t="s">
        <v>106</v>
      </c>
      <c r="B47" s="29" t="s">
        <v>107</v>
      </c>
      <c r="C47" s="28" t="s">
        <v>54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4">
        <v>0</v>
      </c>
      <c r="S47" s="44">
        <v>0</v>
      </c>
      <c r="T47" s="44">
        <v>0</v>
      </c>
      <c r="U47" s="44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5">
        <v>0</v>
      </c>
      <c r="AF47" s="44">
        <f t="shared" si="6"/>
        <v>0</v>
      </c>
      <c r="AG47" s="44">
        <f t="shared" si="7"/>
        <v>0</v>
      </c>
      <c r="AH47" s="44">
        <f t="shared" si="8"/>
        <v>0</v>
      </c>
      <c r="AI47" s="44">
        <f t="shared" si="9"/>
        <v>0</v>
      </c>
      <c r="AJ47" s="44">
        <f t="shared" si="10"/>
        <v>0</v>
      </c>
      <c r="AK47" s="44">
        <f t="shared" si="11"/>
        <v>0</v>
      </c>
      <c r="AL47" s="45">
        <f t="shared" si="12"/>
        <v>0</v>
      </c>
    </row>
    <row r="48" spans="1:38" s="8" customFormat="1" ht="31.2" x14ac:dyDescent="0.3">
      <c r="A48" s="26" t="s">
        <v>108</v>
      </c>
      <c r="B48" s="31" t="s">
        <v>109</v>
      </c>
      <c r="C48" s="28" t="s">
        <v>54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4">
        <v>0</v>
      </c>
      <c r="S48" s="44">
        <v>0</v>
      </c>
      <c r="T48" s="44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5">
        <v>0</v>
      </c>
      <c r="AF48" s="44">
        <f t="shared" si="6"/>
        <v>0</v>
      </c>
      <c r="AG48" s="44">
        <f t="shared" si="7"/>
        <v>0</v>
      </c>
      <c r="AH48" s="44">
        <f t="shared" si="8"/>
        <v>0</v>
      </c>
      <c r="AI48" s="44">
        <f t="shared" si="9"/>
        <v>0</v>
      </c>
      <c r="AJ48" s="44">
        <f t="shared" si="10"/>
        <v>0</v>
      </c>
      <c r="AK48" s="44">
        <f t="shared" si="11"/>
        <v>0</v>
      </c>
      <c r="AL48" s="45">
        <f t="shared" si="12"/>
        <v>0</v>
      </c>
    </row>
    <row r="49" spans="1:38" s="8" customFormat="1" x14ac:dyDescent="0.3">
      <c r="A49" s="26" t="s">
        <v>110</v>
      </c>
      <c r="B49" s="31" t="s">
        <v>111</v>
      </c>
      <c r="C49" s="28" t="s">
        <v>54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4">
        <v>0</v>
      </c>
      <c r="S49" s="44">
        <v>0</v>
      </c>
      <c r="T49" s="44">
        <v>0</v>
      </c>
      <c r="U49" s="44">
        <v>0</v>
      </c>
      <c r="V49" s="44">
        <v>0</v>
      </c>
      <c r="W49" s="44">
        <v>0</v>
      </c>
      <c r="X49" s="44">
        <v>0</v>
      </c>
      <c r="Y49" s="44">
        <v>0</v>
      </c>
      <c r="Z49" s="44">
        <v>0</v>
      </c>
      <c r="AA49" s="44">
        <v>0</v>
      </c>
      <c r="AB49" s="44">
        <v>0</v>
      </c>
      <c r="AC49" s="44">
        <v>0</v>
      </c>
      <c r="AD49" s="44">
        <v>0</v>
      </c>
      <c r="AE49" s="45">
        <v>0</v>
      </c>
      <c r="AF49" s="44">
        <f t="shared" si="6"/>
        <v>0</v>
      </c>
      <c r="AG49" s="44">
        <f t="shared" si="7"/>
        <v>0</v>
      </c>
      <c r="AH49" s="44">
        <f t="shared" si="8"/>
        <v>0</v>
      </c>
      <c r="AI49" s="44">
        <f t="shared" si="9"/>
        <v>0</v>
      </c>
      <c r="AJ49" s="44">
        <f t="shared" si="10"/>
        <v>0</v>
      </c>
      <c r="AK49" s="44">
        <f t="shared" si="11"/>
        <v>0</v>
      </c>
      <c r="AL49" s="45">
        <f t="shared" si="12"/>
        <v>0</v>
      </c>
    </row>
    <row r="50" spans="1:38" s="8" customFormat="1" ht="31.2" x14ac:dyDescent="0.3">
      <c r="A50" s="26" t="s">
        <v>112</v>
      </c>
      <c r="B50" s="31" t="s">
        <v>113</v>
      </c>
      <c r="C50" s="28" t="s">
        <v>54</v>
      </c>
      <c r="D50" s="44">
        <v>0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44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4">
        <v>0</v>
      </c>
      <c r="S50" s="44">
        <v>0</v>
      </c>
      <c r="T50" s="44">
        <v>0</v>
      </c>
      <c r="U50" s="44">
        <v>0</v>
      </c>
      <c r="V50" s="44">
        <v>0</v>
      </c>
      <c r="W50" s="44">
        <v>0</v>
      </c>
      <c r="X50" s="44">
        <v>0</v>
      </c>
      <c r="Y50" s="44">
        <v>0</v>
      </c>
      <c r="Z50" s="44">
        <v>0</v>
      </c>
      <c r="AA50" s="44">
        <v>0</v>
      </c>
      <c r="AB50" s="44">
        <v>0</v>
      </c>
      <c r="AC50" s="44">
        <v>0</v>
      </c>
      <c r="AD50" s="44">
        <v>0</v>
      </c>
      <c r="AE50" s="45">
        <v>0</v>
      </c>
      <c r="AF50" s="44">
        <f t="shared" si="6"/>
        <v>0</v>
      </c>
      <c r="AG50" s="44">
        <f t="shared" si="7"/>
        <v>0</v>
      </c>
      <c r="AH50" s="44">
        <f t="shared" si="8"/>
        <v>0</v>
      </c>
      <c r="AI50" s="44">
        <f t="shared" si="9"/>
        <v>0</v>
      </c>
      <c r="AJ50" s="44">
        <f t="shared" si="10"/>
        <v>0</v>
      </c>
      <c r="AK50" s="44">
        <f t="shared" si="11"/>
        <v>0</v>
      </c>
      <c r="AL50" s="45">
        <f t="shared" si="12"/>
        <v>0</v>
      </c>
    </row>
    <row r="51" spans="1:38" s="8" customFormat="1" ht="31.2" x14ac:dyDescent="0.3">
      <c r="A51" s="26" t="s">
        <v>114</v>
      </c>
      <c r="B51" s="31" t="s">
        <v>115</v>
      </c>
      <c r="C51" s="28" t="s">
        <v>54</v>
      </c>
      <c r="D51" s="44">
        <f t="shared" ref="D51:AE51" si="16">D52+D53+D54+D55+D56+D57+D58+D59</f>
        <v>0</v>
      </c>
      <c r="E51" s="44">
        <f t="shared" si="16"/>
        <v>0</v>
      </c>
      <c r="F51" s="44">
        <f t="shared" si="16"/>
        <v>0</v>
      </c>
      <c r="G51" s="44">
        <f t="shared" si="16"/>
        <v>0</v>
      </c>
      <c r="H51" s="44">
        <f t="shared" si="16"/>
        <v>0</v>
      </c>
      <c r="I51" s="44">
        <f t="shared" si="16"/>
        <v>0</v>
      </c>
      <c r="J51" s="44">
        <f t="shared" si="16"/>
        <v>0</v>
      </c>
      <c r="K51" s="48">
        <f t="shared" si="16"/>
        <v>0</v>
      </c>
      <c r="L51" s="48">
        <f t="shared" si="16"/>
        <v>0</v>
      </c>
      <c r="M51" s="48">
        <f t="shared" si="16"/>
        <v>0</v>
      </c>
      <c r="N51" s="48">
        <f t="shared" si="16"/>
        <v>0</v>
      </c>
      <c r="O51" s="48">
        <f t="shared" si="16"/>
        <v>0</v>
      </c>
      <c r="P51" s="48">
        <f t="shared" si="16"/>
        <v>0</v>
      </c>
      <c r="Q51" s="48">
        <f t="shared" si="16"/>
        <v>0</v>
      </c>
      <c r="R51" s="44">
        <f t="shared" si="16"/>
        <v>0</v>
      </c>
      <c r="S51" s="44">
        <f t="shared" si="16"/>
        <v>0</v>
      </c>
      <c r="T51" s="44">
        <f t="shared" si="16"/>
        <v>0</v>
      </c>
      <c r="U51" s="44">
        <f t="shared" si="16"/>
        <v>0</v>
      </c>
      <c r="V51" s="44">
        <f t="shared" si="16"/>
        <v>0</v>
      </c>
      <c r="W51" s="44">
        <f t="shared" si="16"/>
        <v>0</v>
      </c>
      <c r="X51" s="44">
        <f t="shared" si="16"/>
        <v>0</v>
      </c>
      <c r="Y51" s="44">
        <f t="shared" si="16"/>
        <v>0</v>
      </c>
      <c r="Z51" s="44">
        <f t="shared" si="16"/>
        <v>0</v>
      </c>
      <c r="AA51" s="44">
        <f t="shared" si="16"/>
        <v>0</v>
      </c>
      <c r="AB51" s="44">
        <f t="shared" si="16"/>
        <v>0</v>
      </c>
      <c r="AC51" s="44">
        <f t="shared" si="16"/>
        <v>0</v>
      </c>
      <c r="AD51" s="44">
        <f t="shared" si="16"/>
        <v>0</v>
      </c>
      <c r="AE51" s="45">
        <f t="shared" si="16"/>
        <v>0</v>
      </c>
      <c r="AF51" s="44">
        <f t="shared" si="6"/>
        <v>0</v>
      </c>
      <c r="AG51" s="44">
        <f t="shared" si="7"/>
        <v>0</v>
      </c>
      <c r="AH51" s="44">
        <f t="shared" si="8"/>
        <v>0</v>
      </c>
      <c r="AI51" s="44">
        <f t="shared" si="9"/>
        <v>0</v>
      </c>
      <c r="AJ51" s="44">
        <f t="shared" si="10"/>
        <v>0</v>
      </c>
      <c r="AK51" s="44">
        <f t="shared" si="11"/>
        <v>0</v>
      </c>
      <c r="AL51" s="45">
        <f t="shared" si="12"/>
        <v>0</v>
      </c>
    </row>
    <row r="52" spans="1:38" s="8" customFormat="1" ht="31.2" x14ac:dyDescent="0.3">
      <c r="A52" s="26" t="s">
        <v>116</v>
      </c>
      <c r="B52" s="31" t="s">
        <v>117</v>
      </c>
      <c r="C52" s="28" t="s">
        <v>54</v>
      </c>
      <c r="D52" s="44">
        <v>0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44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4">
        <v>0</v>
      </c>
      <c r="S52" s="44">
        <v>0</v>
      </c>
      <c r="T52" s="44">
        <v>0</v>
      </c>
      <c r="U52" s="44">
        <v>0</v>
      </c>
      <c r="V52" s="44">
        <v>0</v>
      </c>
      <c r="W52" s="44">
        <v>0</v>
      </c>
      <c r="X52" s="44">
        <v>0</v>
      </c>
      <c r="Y52" s="44">
        <v>0</v>
      </c>
      <c r="Z52" s="44">
        <v>0</v>
      </c>
      <c r="AA52" s="44">
        <v>0</v>
      </c>
      <c r="AB52" s="44">
        <v>0</v>
      </c>
      <c r="AC52" s="44">
        <v>0</v>
      </c>
      <c r="AD52" s="44">
        <v>0</v>
      </c>
      <c r="AE52" s="45">
        <v>0</v>
      </c>
      <c r="AF52" s="44">
        <f t="shared" si="6"/>
        <v>0</v>
      </c>
      <c r="AG52" s="44">
        <f t="shared" si="7"/>
        <v>0</v>
      </c>
      <c r="AH52" s="44">
        <f t="shared" si="8"/>
        <v>0</v>
      </c>
      <c r="AI52" s="44">
        <f t="shared" si="9"/>
        <v>0</v>
      </c>
      <c r="AJ52" s="44">
        <f t="shared" si="10"/>
        <v>0</v>
      </c>
      <c r="AK52" s="44">
        <f t="shared" si="11"/>
        <v>0</v>
      </c>
      <c r="AL52" s="45">
        <f t="shared" si="12"/>
        <v>0</v>
      </c>
    </row>
    <row r="53" spans="1:38" s="8" customFormat="1" ht="31.2" x14ac:dyDescent="0.3">
      <c r="A53" s="26" t="s">
        <v>118</v>
      </c>
      <c r="B53" s="31" t="s">
        <v>119</v>
      </c>
      <c r="C53" s="28" t="s">
        <v>54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44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4">
        <v>0</v>
      </c>
      <c r="S53" s="44">
        <v>0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44">
        <v>0</v>
      </c>
      <c r="Z53" s="44">
        <v>0</v>
      </c>
      <c r="AA53" s="44">
        <v>0</v>
      </c>
      <c r="AB53" s="44">
        <v>0</v>
      </c>
      <c r="AC53" s="44">
        <v>0</v>
      </c>
      <c r="AD53" s="44">
        <v>0</v>
      </c>
      <c r="AE53" s="45">
        <v>0</v>
      </c>
      <c r="AF53" s="44">
        <f t="shared" si="6"/>
        <v>0</v>
      </c>
      <c r="AG53" s="44">
        <f t="shared" si="7"/>
        <v>0</v>
      </c>
      <c r="AH53" s="44">
        <f t="shared" si="8"/>
        <v>0</v>
      </c>
      <c r="AI53" s="44">
        <f t="shared" si="9"/>
        <v>0</v>
      </c>
      <c r="AJ53" s="44">
        <f t="shared" si="10"/>
        <v>0</v>
      </c>
      <c r="AK53" s="44">
        <f t="shared" si="11"/>
        <v>0</v>
      </c>
      <c r="AL53" s="45">
        <f t="shared" si="12"/>
        <v>0</v>
      </c>
    </row>
    <row r="54" spans="1:38" s="8" customFormat="1" ht="31.2" x14ac:dyDescent="0.3">
      <c r="A54" s="26" t="s">
        <v>120</v>
      </c>
      <c r="B54" s="32" t="s">
        <v>121</v>
      </c>
      <c r="C54" s="28" t="s">
        <v>54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4">
        <v>0</v>
      </c>
      <c r="Z54" s="44">
        <v>0</v>
      </c>
      <c r="AA54" s="44">
        <v>0</v>
      </c>
      <c r="AB54" s="44">
        <v>0</v>
      </c>
      <c r="AC54" s="44">
        <v>0</v>
      </c>
      <c r="AD54" s="44">
        <v>0</v>
      </c>
      <c r="AE54" s="45">
        <v>0</v>
      </c>
      <c r="AF54" s="44">
        <f t="shared" si="6"/>
        <v>0</v>
      </c>
      <c r="AG54" s="44">
        <f t="shared" si="7"/>
        <v>0</v>
      </c>
      <c r="AH54" s="44">
        <f t="shared" si="8"/>
        <v>0</v>
      </c>
      <c r="AI54" s="44">
        <f t="shared" si="9"/>
        <v>0</v>
      </c>
      <c r="AJ54" s="44">
        <f t="shared" si="10"/>
        <v>0</v>
      </c>
      <c r="AK54" s="44">
        <f t="shared" si="11"/>
        <v>0</v>
      </c>
      <c r="AL54" s="45">
        <f t="shared" si="12"/>
        <v>0</v>
      </c>
    </row>
    <row r="55" spans="1:38" s="8" customFormat="1" ht="31.2" x14ac:dyDescent="0.3">
      <c r="A55" s="26" t="s">
        <v>122</v>
      </c>
      <c r="B55" s="32" t="s">
        <v>123</v>
      </c>
      <c r="C55" s="28" t="s">
        <v>54</v>
      </c>
      <c r="D55" s="44">
        <v>0</v>
      </c>
      <c r="E55" s="44">
        <v>0</v>
      </c>
      <c r="F55" s="44">
        <v>0</v>
      </c>
      <c r="G55" s="44">
        <v>0</v>
      </c>
      <c r="H55" s="44">
        <v>0</v>
      </c>
      <c r="I55" s="44">
        <v>0</v>
      </c>
      <c r="J55" s="44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4">
        <v>0</v>
      </c>
      <c r="S55" s="44">
        <v>0</v>
      </c>
      <c r="T55" s="44">
        <v>0</v>
      </c>
      <c r="U55" s="44">
        <v>0</v>
      </c>
      <c r="V55" s="44">
        <v>0</v>
      </c>
      <c r="W55" s="44">
        <v>0</v>
      </c>
      <c r="X55" s="44">
        <v>0</v>
      </c>
      <c r="Y55" s="44">
        <v>0</v>
      </c>
      <c r="Z55" s="44">
        <v>0</v>
      </c>
      <c r="AA55" s="44">
        <v>0</v>
      </c>
      <c r="AB55" s="44">
        <v>0</v>
      </c>
      <c r="AC55" s="44">
        <v>0</v>
      </c>
      <c r="AD55" s="44">
        <v>0</v>
      </c>
      <c r="AE55" s="45">
        <v>0</v>
      </c>
      <c r="AF55" s="44">
        <f t="shared" si="6"/>
        <v>0</v>
      </c>
      <c r="AG55" s="44">
        <f t="shared" si="7"/>
        <v>0</v>
      </c>
      <c r="AH55" s="44">
        <f t="shared" si="8"/>
        <v>0</v>
      </c>
      <c r="AI55" s="44">
        <f t="shared" si="9"/>
        <v>0</v>
      </c>
      <c r="AJ55" s="44">
        <f t="shared" si="10"/>
        <v>0</v>
      </c>
      <c r="AK55" s="44">
        <f t="shared" si="11"/>
        <v>0</v>
      </c>
      <c r="AL55" s="45">
        <f t="shared" si="12"/>
        <v>0</v>
      </c>
    </row>
    <row r="56" spans="1:38" s="8" customFormat="1" ht="31.2" x14ac:dyDescent="0.3">
      <c r="A56" s="26" t="s">
        <v>124</v>
      </c>
      <c r="B56" s="32" t="s">
        <v>125</v>
      </c>
      <c r="C56" s="28" t="s">
        <v>54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44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4">
        <v>0</v>
      </c>
      <c r="S56" s="44">
        <v>0</v>
      </c>
      <c r="T56" s="44">
        <v>0</v>
      </c>
      <c r="U56" s="44">
        <v>0</v>
      </c>
      <c r="V56" s="44">
        <v>0</v>
      </c>
      <c r="W56" s="44">
        <v>0</v>
      </c>
      <c r="X56" s="44">
        <v>0</v>
      </c>
      <c r="Y56" s="44">
        <v>0</v>
      </c>
      <c r="Z56" s="44">
        <v>0</v>
      </c>
      <c r="AA56" s="44">
        <v>0</v>
      </c>
      <c r="AB56" s="44">
        <v>0</v>
      </c>
      <c r="AC56" s="44">
        <v>0</v>
      </c>
      <c r="AD56" s="44">
        <v>0</v>
      </c>
      <c r="AE56" s="45">
        <v>0</v>
      </c>
      <c r="AF56" s="44">
        <f t="shared" si="6"/>
        <v>0</v>
      </c>
      <c r="AG56" s="44">
        <f t="shared" si="7"/>
        <v>0</v>
      </c>
      <c r="AH56" s="44">
        <f t="shared" si="8"/>
        <v>0</v>
      </c>
      <c r="AI56" s="44">
        <f t="shared" si="9"/>
        <v>0</v>
      </c>
      <c r="AJ56" s="44">
        <f t="shared" si="10"/>
        <v>0</v>
      </c>
      <c r="AK56" s="44">
        <f t="shared" si="11"/>
        <v>0</v>
      </c>
      <c r="AL56" s="45">
        <f t="shared" si="12"/>
        <v>0</v>
      </c>
    </row>
    <row r="57" spans="1:38" s="8" customFormat="1" ht="31.2" x14ac:dyDescent="0.3">
      <c r="A57" s="26" t="s">
        <v>126</v>
      </c>
      <c r="B57" s="32" t="s">
        <v>127</v>
      </c>
      <c r="C57" s="28" t="s">
        <v>54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44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4">
        <v>0</v>
      </c>
      <c r="S57" s="44">
        <v>0</v>
      </c>
      <c r="T57" s="44">
        <v>0</v>
      </c>
      <c r="U57" s="44">
        <v>0</v>
      </c>
      <c r="V57" s="44">
        <v>0</v>
      </c>
      <c r="W57" s="44">
        <v>0</v>
      </c>
      <c r="X57" s="44">
        <v>0</v>
      </c>
      <c r="Y57" s="44">
        <v>0</v>
      </c>
      <c r="Z57" s="44">
        <v>0</v>
      </c>
      <c r="AA57" s="44">
        <v>0</v>
      </c>
      <c r="AB57" s="44">
        <v>0</v>
      </c>
      <c r="AC57" s="44">
        <v>0</v>
      </c>
      <c r="AD57" s="44">
        <v>0</v>
      </c>
      <c r="AE57" s="45">
        <v>0</v>
      </c>
      <c r="AF57" s="44">
        <f t="shared" si="6"/>
        <v>0</v>
      </c>
      <c r="AG57" s="44">
        <f t="shared" si="7"/>
        <v>0</v>
      </c>
      <c r="AH57" s="44">
        <f t="shared" si="8"/>
        <v>0</v>
      </c>
      <c r="AI57" s="44">
        <f t="shared" si="9"/>
        <v>0</v>
      </c>
      <c r="AJ57" s="44">
        <f t="shared" si="10"/>
        <v>0</v>
      </c>
      <c r="AK57" s="44">
        <f t="shared" si="11"/>
        <v>0</v>
      </c>
      <c r="AL57" s="45">
        <f t="shared" si="12"/>
        <v>0</v>
      </c>
    </row>
    <row r="58" spans="1:38" s="8" customFormat="1" ht="31.2" x14ac:dyDescent="0.3">
      <c r="A58" s="26" t="s">
        <v>128</v>
      </c>
      <c r="B58" s="32" t="s">
        <v>129</v>
      </c>
      <c r="C58" s="28" t="s">
        <v>54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4">
        <v>0</v>
      </c>
      <c r="S58" s="44">
        <v>0</v>
      </c>
      <c r="T58" s="44">
        <v>0</v>
      </c>
      <c r="U58" s="44">
        <v>0</v>
      </c>
      <c r="V58" s="44">
        <v>0</v>
      </c>
      <c r="W58" s="44">
        <v>0</v>
      </c>
      <c r="X58" s="44">
        <v>0</v>
      </c>
      <c r="Y58" s="44">
        <v>0</v>
      </c>
      <c r="Z58" s="44">
        <v>0</v>
      </c>
      <c r="AA58" s="44">
        <v>0</v>
      </c>
      <c r="AB58" s="44">
        <v>0</v>
      </c>
      <c r="AC58" s="44">
        <v>0</v>
      </c>
      <c r="AD58" s="44">
        <v>0</v>
      </c>
      <c r="AE58" s="45">
        <v>0</v>
      </c>
      <c r="AF58" s="44">
        <f t="shared" si="6"/>
        <v>0</v>
      </c>
      <c r="AG58" s="44">
        <f t="shared" si="7"/>
        <v>0</v>
      </c>
      <c r="AH58" s="44">
        <f t="shared" si="8"/>
        <v>0</v>
      </c>
      <c r="AI58" s="44">
        <f t="shared" si="9"/>
        <v>0</v>
      </c>
      <c r="AJ58" s="44">
        <f t="shared" si="10"/>
        <v>0</v>
      </c>
      <c r="AK58" s="44">
        <f t="shared" si="11"/>
        <v>0</v>
      </c>
      <c r="AL58" s="45">
        <f t="shared" si="12"/>
        <v>0</v>
      </c>
    </row>
    <row r="59" spans="1:38" s="8" customFormat="1" ht="31.2" x14ac:dyDescent="0.3">
      <c r="A59" s="26" t="s">
        <v>130</v>
      </c>
      <c r="B59" s="32" t="s">
        <v>131</v>
      </c>
      <c r="C59" s="28" t="s">
        <v>54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4">
        <v>0</v>
      </c>
      <c r="AD59" s="44">
        <v>0</v>
      </c>
      <c r="AE59" s="45">
        <v>0</v>
      </c>
      <c r="AF59" s="44">
        <f t="shared" si="6"/>
        <v>0</v>
      </c>
      <c r="AG59" s="44">
        <f t="shared" si="7"/>
        <v>0</v>
      </c>
      <c r="AH59" s="44">
        <f t="shared" si="8"/>
        <v>0</v>
      </c>
      <c r="AI59" s="44">
        <f t="shared" si="9"/>
        <v>0</v>
      </c>
      <c r="AJ59" s="44">
        <f t="shared" si="10"/>
        <v>0</v>
      </c>
      <c r="AK59" s="44">
        <f t="shared" si="11"/>
        <v>0</v>
      </c>
      <c r="AL59" s="45">
        <f t="shared" si="12"/>
        <v>0</v>
      </c>
    </row>
    <row r="60" spans="1:38" s="8" customFormat="1" ht="31.2" x14ac:dyDescent="0.3">
      <c r="A60" s="26" t="s">
        <v>132</v>
      </c>
      <c r="B60" s="32" t="s">
        <v>133</v>
      </c>
      <c r="C60" s="28" t="s">
        <v>54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4">
        <v>0</v>
      </c>
      <c r="S60" s="44">
        <v>0</v>
      </c>
      <c r="T60" s="44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4">
        <v>0</v>
      </c>
      <c r="AD60" s="44">
        <v>0</v>
      </c>
      <c r="AE60" s="45">
        <v>0</v>
      </c>
      <c r="AF60" s="44">
        <f t="shared" si="6"/>
        <v>0</v>
      </c>
      <c r="AG60" s="44">
        <f t="shared" si="7"/>
        <v>0</v>
      </c>
      <c r="AH60" s="44">
        <f t="shared" si="8"/>
        <v>0</v>
      </c>
      <c r="AI60" s="44">
        <f t="shared" si="9"/>
        <v>0</v>
      </c>
      <c r="AJ60" s="44">
        <f t="shared" si="10"/>
        <v>0</v>
      </c>
      <c r="AK60" s="44">
        <f t="shared" si="11"/>
        <v>0</v>
      </c>
      <c r="AL60" s="45">
        <f t="shared" si="12"/>
        <v>0</v>
      </c>
    </row>
    <row r="61" spans="1:38" s="8" customFormat="1" x14ac:dyDescent="0.3">
      <c r="A61" s="26" t="s">
        <v>134</v>
      </c>
      <c r="B61" s="32" t="s">
        <v>135</v>
      </c>
      <c r="C61" s="28" t="s">
        <v>54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4">
        <v>0</v>
      </c>
      <c r="S61" s="44">
        <v>0</v>
      </c>
      <c r="T61" s="44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4">
        <v>0</v>
      </c>
      <c r="AD61" s="44">
        <v>0</v>
      </c>
      <c r="AE61" s="45">
        <v>0</v>
      </c>
      <c r="AF61" s="44">
        <f t="shared" si="6"/>
        <v>0</v>
      </c>
      <c r="AG61" s="44">
        <f t="shared" si="7"/>
        <v>0</v>
      </c>
      <c r="AH61" s="44">
        <f t="shared" si="8"/>
        <v>0</v>
      </c>
      <c r="AI61" s="44">
        <f t="shared" si="9"/>
        <v>0</v>
      </c>
      <c r="AJ61" s="44">
        <f t="shared" si="10"/>
        <v>0</v>
      </c>
      <c r="AK61" s="44">
        <f t="shared" si="11"/>
        <v>0</v>
      </c>
      <c r="AL61" s="45">
        <f t="shared" si="12"/>
        <v>0</v>
      </c>
    </row>
    <row r="62" spans="1:38" s="8" customFormat="1" ht="31.2" x14ac:dyDescent="0.3">
      <c r="A62" s="26" t="s">
        <v>136</v>
      </c>
      <c r="B62" s="32" t="s">
        <v>137</v>
      </c>
      <c r="C62" s="28" t="s">
        <v>54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4">
        <v>0</v>
      </c>
      <c r="S62" s="44">
        <v>0</v>
      </c>
      <c r="T62" s="44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4">
        <v>0</v>
      </c>
      <c r="AD62" s="44">
        <v>0</v>
      </c>
      <c r="AE62" s="45">
        <v>0</v>
      </c>
      <c r="AF62" s="44">
        <f t="shared" si="6"/>
        <v>0</v>
      </c>
      <c r="AG62" s="44">
        <f t="shared" si="7"/>
        <v>0</v>
      </c>
      <c r="AH62" s="44">
        <f t="shared" si="8"/>
        <v>0</v>
      </c>
      <c r="AI62" s="44">
        <f t="shared" si="9"/>
        <v>0</v>
      </c>
      <c r="AJ62" s="44">
        <f t="shared" si="10"/>
        <v>0</v>
      </c>
      <c r="AK62" s="44">
        <f t="shared" si="11"/>
        <v>0</v>
      </c>
      <c r="AL62" s="45">
        <f t="shared" si="12"/>
        <v>0</v>
      </c>
    </row>
    <row r="63" spans="1:38" s="8" customFormat="1" ht="46.8" x14ac:dyDescent="0.3">
      <c r="A63" s="26" t="s">
        <v>138</v>
      </c>
      <c r="B63" s="32" t="s">
        <v>139</v>
      </c>
      <c r="C63" s="28" t="s">
        <v>54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4">
        <v>0</v>
      </c>
      <c r="S63" s="44">
        <v>0</v>
      </c>
      <c r="T63" s="44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4">
        <v>0</v>
      </c>
      <c r="AD63" s="44">
        <v>0</v>
      </c>
      <c r="AE63" s="45">
        <v>0</v>
      </c>
      <c r="AF63" s="44">
        <f t="shared" si="6"/>
        <v>0</v>
      </c>
      <c r="AG63" s="44">
        <f t="shared" si="7"/>
        <v>0</v>
      </c>
      <c r="AH63" s="44">
        <f t="shared" si="8"/>
        <v>0</v>
      </c>
      <c r="AI63" s="44">
        <f t="shared" si="9"/>
        <v>0</v>
      </c>
      <c r="AJ63" s="44">
        <f t="shared" si="10"/>
        <v>0</v>
      </c>
      <c r="AK63" s="44">
        <f t="shared" si="11"/>
        <v>0</v>
      </c>
      <c r="AL63" s="45">
        <f t="shared" si="12"/>
        <v>0</v>
      </c>
    </row>
    <row r="64" spans="1:38" s="8" customFormat="1" ht="31.2" x14ac:dyDescent="0.3">
      <c r="A64" s="26" t="s">
        <v>140</v>
      </c>
      <c r="B64" s="32" t="s">
        <v>141</v>
      </c>
      <c r="C64" s="28" t="s">
        <v>54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4">
        <v>0</v>
      </c>
      <c r="S64" s="44">
        <v>0</v>
      </c>
      <c r="T64" s="44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4">
        <v>0</v>
      </c>
      <c r="AD64" s="44">
        <v>0</v>
      </c>
      <c r="AE64" s="45">
        <v>0</v>
      </c>
      <c r="AF64" s="44">
        <f t="shared" si="6"/>
        <v>0</v>
      </c>
      <c r="AG64" s="44">
        <f t="shared" si="7"/>
        <v>0</v>
      </c>
      <c r="AH64" s="44">
        <f t="shared" si="8"/>
        <v>0</v>
      </c>
      <c r="AI64" s="44">
        <f t="shared" si="9"/>
        <v>0</v>
      </c>
      <c r="AJ64" s="44">
        <f t="shared" si="10"/>
        <v>0</v>
      </c>
      <c r="AK64" s="44">
        <f t="shared" si="11"/>
        <v>0</v>
      </c>
      <c r="AL64" s="45">
        <f t="shared" si="12"/>
        <v>0</v>
      </c>
    </row>
    <row r="65" spans="1:38" s="8" customFormat="1" ht="31.2" x14ac:dyDescent="0.3">
      <c r="A65" s="26" t="s">
        <v>142</v>
      </c>
      <c r="B65" s="32" t="s">
        <v>143</v>
      </c>
      <c r="C65" s="28" t="s">
        <v>54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4">
        <v>0</v>
      </c>
      <c r="S65" s="44">
        <v>0</v>
      </c>
      <c r="T65" s="44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4">
        <v>0</v>
      </c>
      <c r="AD65" s="44">
        <v>0</v>
      </c>
      <c r="AE65" s="45">
        <v>0</v>
      </c>
      <c r="AF65" s="44">
        <f t="shared" si="6"/>
        <v>0</v>
      </c>
      <c r="AG65" s="44">
        <f t="shared" si="7"/>
        <v>0</v>
      </c>
      <c r="AH65" s="44">
        <f t="shared" si="8"/>
        <v>0</v>
      </c>
      <c r="AI65" s="44">
        <f t="shared" si="9"/>
        <v>0</v>
      </c>
      <c r="AJ65" s="44">
        <f t="shared" si="10"/>
        <v>0</v>
      </c>
      <c r="AK65" s="44">
        <f t="shared" si="11"/>
        <v>0</v>
      </c>
      <c r="AL65" s="45">
        <f t="shared" si="12"/>
        <v>0</v>
      </c>
    </row>
    <row r="66" spans="1:38" s="8" customFormat="1" x14ac:dyDescent="0.3">
      <c r="A66" s="26" t="s">
        <v>144</v>
      </c>
      <c r="B66" s="29" t="s">
        <v>145</v>
      </c>
      <c r="C66" s="28" t="s">
        <v>54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4">
        <v>0</v>
      </c>
      <c r="AE66" s="45">
        <v>0</v>
      </c>
      <c r="AF66" s="44">
        <f t="shared" si="6"/>
        <v>0</v>
      </c>
      <c r="AG66" s="44">
        <f t="shared" si="7"/>
        <v>0</v>
      </c>
      <c r="AH66" s="44">
        <f t="shared" si="8"/>
        <v>0</v>
      </c>
      <c r="AI66" s="44">
        <f t="shared" si="9"/>
        <v>0</v>
      </c>
      <c r="AJ66" s="44">
        <f t="shared" si="10"/>
        <v>0</v>
      </c>
      <c r="AK66" s="44">
        <f t="shared" si="11"/>
        <v>0</v>
      </c>
      <c r="AL66" s="45">
        <f t="shared" si="12"/>
        <v>0</v>
      </c>
    </row>
    <row r="67" spans="1:38" s="8" customFormat="1" ht="31.2" x14ac:dyDescent="0.3">
      <c r="A67" s="27" t="s">
        <v>146</v>
      </c>
      <c r="B67" s="30" t="s">
        <v>147</v>
      </c>
      <c r="C67" s="33" t="s">
        <v>54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4">
        <v>0</v>
      </c>
      <c r="S67" s="44">
        <v>0</v>
      </c>
      <c r="T67" s="44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4">
        <v>0</v>
      </c>
      <c r="AD67" s="44">
        <v>0</v>
      </c>
      <c r="AE67" s="45">
        <v>0</v>
      </c>
      <c r="AF67" s="44">
        <f t="shared" si="6"/>
        <v>0</v>
      </c>
      <c r="AG67" s="44">
        <f t="shared" si="7"/>
        <v>0</v>
      </c>
      <c r="AH67" s="44">
        <f t="shared" si="8"/>
        <v>0</v>
      </c>
      <c r="AI67" s="44">
        <f t="shared" si="9"/>
        <v>0</v>
      </c>
      <c r="AJ67" s="44">
        <f t="shared" si="10"/>
        <v>0</v>
      </c>
      <c r="AK67" s="44">
        <f t="shared" si="11"/>
        <v>0</v>
      </c>
      <c r="AL67" s="45">
        <f t="shared" si="12"/>
        <v>0</v>
      </c>
    </row>
    <row r="68" spans="1:38" s="70" customFormat="1" x14ac:dyDescent="0.3">
      <c r="A68" s="71" t="s">
        <v>148</v>
      </c>
      <c r="B68" s="88" t="s">
        <v>149</v>
      </c>
      <c r="C68" s="89" t="s">
        <v>54</v>
      </c>
      <c r="D68" s="35">
        <f>D69+D70</f>
        <v>2.6173782499999998</v>
      </c>
      <c r="E68" s="35">
        <f t="shared" ref="E68:AL68" si="17">E69+E70</f>
        <v>0</v>
      </c>
      <c r="F68" s="35">
        <f t="shared" si="17"/>
        <v>0</v>
      </c>
      <c r="G68" s="35">
        <f t="shared" si="17"/>
        <v>0</v>
      </c>
      <c r="H68" s="35">
        <f t="shared" si="17"/>
        <v>0</v>
      </c>
      <c r="I68" s="35">
        <f t="shared" si="17"/>
        <v>0</v>
      </c>
      <c r="J68" s="69">
        <f t="shared" si="17"/>
        <v>0</v>
      </c>
      <c r="K68" s="35">
        <f t="shared" si="17"/>
        <v>2.6173782499999998</v>
      </c>
      <c r="L68" s="35">
        <f t="shared" si="17"/>
        <v>0</v>
      </c>
      <c r="M68" s="35">
        <f t="shared" si="17"/>
        <v>0</v>
      </c>
      <c r="N68" s="35">
        <f t="shared" si="17"/>
        <v>0</v>
      </c>
      <c r="O68" s="35">
        <f t="shared" si="17"/>
        <v>0</v>
      </c>
      <c r="P68" s="35">
        <f t="shared" si="17"/>
        <v>0</v>
      </c>
      <c r="Q68" s="69">
        <f t="shared" si="17"/>
        <v>0</v>
      </c>
      <c r="R68" s="35">
        <f t="shared" si="17"/>
        <v>2.6173782499999998</v>
      </c>
      <c r="S68" s="35">
        <f t="shared" si="17"/>
        <v>0</v>
      </c>
      <c r="T68" s="35">
        <f t="shared" si="17"/>
        <v>0</v>
      </c>
      <c r="U68" s="35">
        <f t="shared" si="17"/>
        <v>0</v>
      </c>
      <c r="V68" s="35">
        <f t="shared" si="17"/>
        <v>0</v>
      </c>
      <c r="W68" s="35">
        <f t="shared" si="17"/>
        <v>0</v>
      </c>
      <c r="X68" s="69">
        <f t="shared" si="17"/>
        <v>0</v>
      </c>
      <c r="Y68" s="35">
        <f t="shared" si="17"/>
        <v>2.6173782499999998</v>
      </c>
      <c r="Z68" s="35">
        <f t="shared" si="17"/>
        <v>0</v>
      </c>
      <c r="AA68" s="35">
        <f t="shared" si="17"/>
        <v>0</v>
      </c>
      <c r="AB68" s="35">
        <f t="shared" si="17"/>
        <v>0</v>
      </c>
      <c r="AC68" s="35">
        <f t="shared" si="17"/>
        <v>0</v>
      </c>
      <c r="AD68" s="35">
        <f t="shared" si="17"/>
        <v>0</v>
      </c>
      <c r="AE68" s="69">
        <f t="shared" si="17"/>
        <v>0</v>
      </c>
      <c r="AF68" s="35">
        <f t="shared" si="17"/>
        <v>10.469512999999999</v>
      </c>
      <c r="AG68" s="35">
        <f t="shared" si="17"/>
        <v>0</v>
      </c>
      <c r="AH68" s="35">
        <f t="shared" si="17"/>
        <v>0</v>
      </c>
      <c r="AI68" s="35">
        <f t="shared" si="17"/>
        <v>0</v>
      </c>
      <c r="AJ68" s="35">
        <f t="shared" si="17"/>
        <v>0</v>
      </c>
      <c r="AK68" s="35">
        <f t="shared" si="17"/>
        <v>0</v>
      </c>
      <c r="AL68" s="69">
        <f t="shared" si="17"/>
        <v>0</v>
      </c>
    </row>
    <row r="69" spans="1:38" s="34" customFormat="1" ht="31.2" x14ac:dyDescent="0.3">
      <c r="A69" s="52" t="s">
        <v>166</v>
      </c>
      <c r="B69" s="53" t="s">
        <v>153</v>
      </c>
      <c r="C69" s="54" t="s">
        <v>154</v>
      </c>
      <c r="D69" s="41">
        <v>2.4292682499999998</v>
      </c>
      <c r="E69" s="41">
        <v>0</v>
      </c>
      <c r="F69" s="41">
        <v>0</v>
      </c>
      <c r="G69" s="41">
        <v>0</v>
      </c>
      <c r="H69" s="41">
        <v>0</v>
      </c>
      <c r="I69" s="41">
        <v>0</v>
      </c>
      <c r="J69" s="42">
        <v>0</v>
      </c>
      <c r="K69" s="41">
        <v>2.4292682499999998</v>
      </c>
      <c r="L69" s="41">
        <v>0</v>
      </c>
      <c r="M69" s="41">
        <v>0</v>
      </c>
      <c r="N69" s="41">
        <v>0</v>
      </c>
      <c r="O69" s="41">
        <v>0</v>
      </c>
      <c r="P69" s="41">
        <v>0</v>
      </c>
      <c r="Q69" s="42">
        <v>0</v>
      </c>
      <c r="R69" s="41">
        <v>2.4292682499999998</v>
      </c>
      <c r="S69" s="41">
        <v>0</v>
      </c>
      <c r="T69" s="41">
        <v>0</v>
      </c>
      <c r="U69" s="41">
        <v>0</v>
      </c>
      <c r="V69" s="41">
        <v>0</v>
      </c>
      <c r="W69" s="41">
        <v>0</v>
      </c>
      <c r="X69" s="42">
        <v>0</v>
      </c>
      <c r="Y69" s="41">
        <v>2.4292682499999998</v>
      </c>
      <c r="Z69" s="41">
        <v>0</v>
      </c>
      <c r="AA69" s="41">
        <v>0</v>
      </c>
      <c r="AB69" s="41">
        <v>0</v>
      </c>
      <c r="AC69" s="41">
        <v>0</v>
      </c>
      <c r="AD69" s="41">
        <v>0</v>
      </c>
      <c r="AE69" s="42">
        <v>0</v>
      </c>
      <c r="AF69" s="41">
        <f>D69+K69+R69+Y69</f>
        <v>9.7170729999999992</v>
      </c>
      <c r="AG69" s="41">
        <f t="shared" ref="AG69" si="18">E69+L69+S69+Z69</f>
        <v>0</v>
      </c>
      <c r="AH69" s="41">
        <f t="shared" ref="AH69" si="19">F69+M69+T69+AA69</f>
        <v>0</v>
      </c>
      <c r="AI69" s="41">
        <f t="shared" ref="AI69" si="20">G69+N69+U69+AB69</f>
        <v>0</v>
      </c>
      <c r="AJ69" s="41">
        <f t="shared" ref="AJ69" si="21">H69+O69+V69+AC69</f>
        <v>0</v>
      </c>
      <c r="AK69" s="41">
        <f t="shared" ref="AK69" si="22">I69+P69+W69+AD69</f>
        <v>0</v>
      </c>
      <c r="AL69" s="42">
        <f t="shared" ref="AL69" si="23">J69+Q69+X69+AE69</f>
        <v>0</v>
      </c>
    </row>
    <row r="70" spans="1:38" s="34" customFormat="1" ht="31.2" x14ac:dyDescent="0.3">
      <c r="A70" s="52" t="s">
        <v>167</v>
      </c>
      <c r="B70" s="53" t="s">
        <v>168</v>
      </c>
      <c r="C70" s="54" t="s">
        <v>169</v>
      </c>
      <c r="D70" s="41">
        <v>0.18811</v>
      </c>
      <c r="E70" s="41">
        <v>0</v>
      </c>
      <c r="F70" s="41">
        <v>0</v>
      </c>
      <c r="G70" s="41">
        <v>0</v>
      </c>
      <c r="H70" s="41">
        <v>0</v>
      </c>
      <c r="I70" s="41">
        <v>0</v>
      </c>
      <c r="J70" s="42">
        <v>0</v>
      </c>
      <c r="K70" s="41">
        <v>0.18811</v>
      </c>
      <c r="L70" s="41">
        <v>0</v>
      </c>
      <c r="M70" s="41">
        <v>0</v>
      </c>
      <c r="N70" s="41">
        <v>0</v>
      </c>
      <c r="O70" s="41">
        <v>0</v>
      </c>
      <c r="P70" s="41">
        <v>0</v>
      </c>
      <c r="Q70" s="42">
        <v>0</v>
      </c>
      <c r="R70" s="41">
        <v>0.18811</v>
      </c>
      <c r="S70" s="41">
        <v>0</v>
      </c>
      <c r="T70" s="41">
        <v>0</v>
      </c>
      <c r="U70" s="41">
        <v>0</v>
      </c>
      <c r="V70" s="41">
        <v>0</v>
      </c>
      <c r="W70" s="41">
        <v>0</v>
      </c>
      <c r="X70" s="42">
        <v>0</v>
      </c>
      <c r="Y70" s="41">
        <v>0.18811</v>
      </c>
      <c r="Z70" s="41">
        <v>0</v>
      </c>
      <c r="AA70" s="41">
        <v>0</v>
      </c>
      <c r="AB70" s="41">
        <v>0</v>
      </c>
      <c r="AC70" s="41">
        <v>0</v>
      </c>
      <c r="AD70" s="41">
        <v>0</v>
      </c>
      <c r="AE70" s="42">
        <v>0</v>
      </c>
      <c r="AF70" s="41">
        <f>D70+K70+R70+Y70</f>
        <v>0.75244</v>
      </c>
      <c r="AG70" s="41">
        <f t="shared" ref="AG70" si="24">E70+L70+S70+Z70</f>
        <v>0</v>
      </c>
      <c r="AH70" s="41">
        <f t="shared" ref="AH70" si="25">F70+M70+T70+AA70</f>
        <v>0</v>
      </c>
      <c r="AI70" s="41">
        <f t="shared" ref="AI70" si="26">G70+N70+U70+AB70</f>
        <v>0</v>
      </c>
      <c r="AJ70" s="41">
        <f t="shared" ref="AJ70" si="27">H70+O70+V70+AC70</f>
        <v>0</v>
      </c>
      <c r="AK70" s="41">
        <f t="shared" ref="AK70" si="28">I70+P70+W70+AD70</f>
        <v>0</v>
      </c>
      <c r="AL70" s="42">
        <f t="shared" ref="AL70" si="29">J70+Q70+X70+AE70</f>
        <v>0</v>
      </c>
    </row>
    <row r="72" spans="1:38" x14ac:dyDescent="0.3">
      <c r="B72" s="50" t="s">
        <v>164</v>
      </c>
      <c r="C72" s="50" t="s">
        <v>165</v>
      </c>
    </row>
  </sheetData>
  <mergeCells count="18">
    <mergeCell ref="A10:A12"/>
    <mergeCell ref="B10:B12"/>
    <mergeCell ref="C10:C12"/>
    <mergeCell ref="D10:J10"/>
    <mergeCell ref="K10:Q10"/>
    <mergeCell ref="A4:AL4"/>
    <mergeCell ref="A5:AL5"/>
    <mergeCell ref="A6:AL6"/>
    <mergeCell ref="A7:AL7"/>
    <mergeCell ref="A8:AL8"/>
    <mergeCell ref="R10:X10"/>
    <mergeCell ref="Y10:AE10"/>
    <mergeCell ref="AF10:AL10"/>
    <mergeCell ref="E11:J11"/>
    <mergeCell ref="L11:Q11"/>
    <mergeCell ref="S11:X11"/>
    <mergeCell ref="Z11:AE11"/>
    <mergeCell ref="AG11:AL11"/>
  </mergeCells>
  <pageMargins left="0.51181102362204722" right="0.31496062992125984" top="0.35433070866141736" bottom="0.15748031496062992" header="0.31496062992125984" footer="0.31496062992125984"/>
  <pageSetup paperSize="8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72"/>
  <sheetViews>
    <sheetView view="pageBreakPreview" zoomScale="50" zoomScaleNormal="65" zoomScaleSheetLayoutView="50" workbookViewId="0">
      <pane xSplit="3" ySplit="12" topLeftCell="D61" activePane="bottomRight" state="frozen"/>
      <selection activeCell="D67" sqref="C67:D67"/>
      <selection pane="topRight" activeCell="D67" sqref="C67:D67"/>
      <selection pane="bottomLeft" activeCell="D67" sqref="C67:D67"/>
      <selection pane="bottomRight" activeCell="AF78" sqref="AF78"/>
    </sheetView>
  </sheetViews>
  <sheetFormatPr defaultColWidth="10" defaultRowHeight="15.6" outlineLevelRow="1" x14ac:dyDescent="0.3"/>
  <cols>
    <col min="1" max="1" width="11.6640625" style="1" customWidth="1"/>
    <col min="2" max="2" width="71.33203125" style="6" customWidth="1"/>
    <col min="3" max="3" width="16.5546875" style="1" customWidth="1"/>
    <col min="4" max="4" width="11.109375" style="1" customWidth="1"/>
    <col min="5" max="5" width="11" style="1" customWidth="1"/>
    <col min="6" max="6" width="7.5546875" style="1" customWidth="1"/>
    <col min="7" max="8" width="11" style="1" customWidth="1"/>
    <col min="9" max="10" width="10.5546875" style="1" customWidth="1"/>
    <col min="11" max="11" width="11.33203125" style="8" customWidth="1"/>
    <col min="12" max="12" width="9.6640625" style="8" customWidth="1"/>
    <col min="13" max="16" width="6.6640625" style="8" customWidth="1"/>
    <col min="17" max="17" width="7.44140625" style="8" customWidth="1"/>
    <col min="18" max="18" width="10.5546875" style="1" customWidth="1"/>
    <col min="19" max="19" width="9.33203125" style="1" customWidth="1"/>
    <col min="20" max="20" width="8" style="1" customWidth="1"/>
    <col min="21" max="24" width="6.6640625" style="1" customWidth="1"/>
    <col min="25" max="25" width="10" style="1" customWidth="1"/>
    <col min="26" max="27" width="9.44140625" style="1" customWidth="1"/>
    <col min="28" max="28" width="10.33203125" style="1" customWidth="1"/>
    <col min="29" max="31" width="6.5546875" style="1" customWidth="1"/>
    <col min="32" max="32" width="9.109375" style="1" customWidth="1"/>
    <col min="33" max="33" width="9.6640625" style="1" customWidth="1"/>
    <col min="34" max="34" width="9.44140625" style="1" customWidth="1"/>
    <col min="35" max="35" width="9" style="1" customWidth="1"/>
    <col min="36" max="36" width="7.44140625" style="1" customWidth="1"/>
    <col min="37" max="38" width="6.88671875" style="1" customWidth="1"/>
    <col min="39" max="16384" width="10" style="1"/>
  </cols>
  <sheetData>
    <row r="1" spans="1:38" x14ac:dyDescent="0.3">
      <c r="AH1" s="2"/>
      <c r="AI1" s="2"/>
      <c r="AJ1" s="2"/>
      <c r="AK1" s="2"/>
      <c r="AL1" s="3" t="s">
        <v>0</v>
      </c>
    </row>
    <row r="2" spans="1:38" x14ac:dyDescent="0.3">
      <c r="AL2" s="3" t="s">
        <v>22</v>
      </c>
    </row>
    <row r="4" spans="1:38" ht="17.399999999999999" x14ac:dyDescent="0.3">
      <c r="A4" s="115" t="s">
        <v>1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</row>
    <row r="5" spans="1:38" ht="17.399999999999999" x14ac:dyDescent="0.3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</row>
    <row r="6" spans="1:38" ht="17.399999999999999" x14ac:dyDescent="0.3">
      <c r="A6" s="115" t="s">
        <v>152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</row>
    <row r="7" spans="1:38" ht="17.399999999999999" x14ac:dyDescent="0.3">
      <c r="A7" s="115" t="str">
        <f>'2024'!A7:AL7</f>
        <v xml:space="preserve"> Общество с ограниченной ответственностью "Объединенные энергетичекие системы"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</row>
    <row r="8" spans="1:38" x14ac:dyDescent="0.3">
      <c r="A8" s="116" t="s">
        <v>2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</row>
    <row r="9" spans="1:38" x14ac:dyDescent="0.3">
      <c r="A9" s="4"/>
      <c r="B9" s="7"/>
      <c r="C9" s="4"/>
      <c r="D9" s="4"/>
      <c r="E9" s="4"/>
      <c r="F9" s="4"/>
      <c r="G9" s="4"/>
      <c r="H9" s="4"/>
      <c r="I9" s="4"/>
      <c r="J9" s="4"/>
      <c r="K9" s="12"/>
      <c r="L9" s="12"/>
      <c r="M9" s="12"/>
      <c r="N9" s="12"/>
      <c r="O9" s="12"/>
      <c r="P9" s="12"/>
      <c r="Q9" s="12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</row>
    <row r="10" spans="1:38" s="8" customFormat="1" x14ac:dyDescent="0.3">
      <c r="A10" s="112" t="s">
        <v>161</v>
      </c>
      <c r="B10" s="99" t="s">
        <v>162</v>
      </c>
      <c r="C10" s="99" t="s">
        <v>163</v>
      </c>
      <c r="D10" s="96" t="s">
        <v>3</v>
      </c>
      <c r="E10" s="97"/>
      <c r="F10" s="97"/>
      <c r="G10" s="97"/>
      <c r="H10" s="97"/>
      <c r="I10" s="97"/>
      <c r="J10" s="98"/>
      <c r="K10" s="96" t="s">
        <v>4</v>
      </c>
      <c r="L10" s="97"/>
      <c r="M10" s="97"/>
      <c r="N10" s="97"/>
      <c r="O10" s="97"/>
      <c r="P10" s="97"/>
      <c r="Q10" s="97"/>
      <c r="R10" s="96" t="s">
        <v>5</v>
      </c>
      <c r="S10" s="97"/>
      <c r="T10" s="97"/>
      <c r="U10" s="97"/>
      <c r="V10" s="97"/>
      <c r="W10" s="97"/>
      <c r="X10" s="97"/>
      <c r="Y10" s="96" t="s">
        <v>6</v>
      </c>
      <c r="Z10" s="97"/>
      <c r="AA10" s="97"/>
      <c r="AB10" s="97"/>
      <c r="AC10" s="97"/>
      <c r="AD10" s="97"/>
      <c r="AE10" s="98"/>
      <c r="AF10" s="111" t="s">
        <v>23</v>
      </c>
      <c r="AG10" s="111"/>
      <c r="AH10" s="111"/>
      <c r="AI10" s="111"/>
      <c r="AJ10" s="111"/>
      <c r="AK10" s="111"/>
      <c r="AL10" s="111"/>
    </row>
    <row r="11" spans="1:38" s="8" customFormat="1" ht="46.8" x14ac:dyDescent="0.3">
      <c r="A11" s="112"/>
      <c r="B11" s="99"/>
      <c r="C11" s="99"/>
      <c r="D11" s="40" t="s">
        <v>7</v>
      </c>
      <c r="E11" s="96" t="s">
        <v>8</v>
      </c>
      <c r="F11" s="97"/>
      <c r="G11" s="97"/>
      <c r="H11" s="97"/>
      <c r="I11" s="97"/>
      <c r="J11" s="98"/>
      <c r="K11" s="40" t="s">
        <v>7</v>
      </c>
      <c r="L11" s="99" t="s">
        <v>8</v>
      </c>
      <c r="M11" s="99"/>
      <c r="N11" s="99"/>
      <c r="O11" s="99"/>
      <c r="P11" s="99"/>
      <c r="Q11" s="99"/>
      <c r="R11" s="38" t="s">
        <v>7</v>
      </c>
      <c r="S11" s="100" t="s">
        <v>8</v>
      </c>
      <c r="T11" s="101"/>
      <c r="U11" s="101"/>
      <c r="V11" s="101"/>
      <c r="W11" s="101"/>
      <c r="X11" s="102"/>
      <c r="Y11" s="38" t="s">
        <v>7</v>
      </c>
      <c r="Z11" s="100" t="s">
        <v>8</v>
      </c>
      <c r="AA11" s="101"/>
      <c r="AB11" s="101"/>
      <c r="AC11" s="101"/>
      <c r="AD11" s="101"/>
      <c r="AE11" s="102"/>
      <c r="AF11" s="39" t="s">
        <v>7</v>
      </c>
      <c r="AG11" s="106" t="s">
        <v>8</v>
      </c>
      <c r="AH11" s="106"/>
      <c r="AI11" s="106"/>
      <c r="AJ11" s="106"/>
      <c r="AK11" s="106"/>
      <c r="AL11" s="106"/>
    </row>
    <row r="12" spans="1:38" s="8" customFormat="1" ht="67.2" x14ac:dyDescent="0.3">
      <c r="A12" s="113"/>
      <c r="B12" s="99"/>
      <c r="C12" s="99"/>
      <c r="D12" s="19" t="s">
        <v>9</v>
      </c>
      <c r="E12" s="19" t="s">
        <v>9</v>
      </c>
      <c r="F12" s="19" t="s">
        <v>24</v>
      </c>
      <c r="G12" s="19" t="s">
        <v>25</v>
      </c>
      <c r="H12" s="19" t="s">
        <v>26</v>
      </c>
      <c r="I12" s="19" t="s">
        <v>27</v>
      </c>
      <c r="J12" s="19" t="s">
        <v>28</v>
      </c>
      <c r="K12" s="47" t="s">
        <v>9</v>
      </c>
      <c r="L12" s="47" t="s">
        <v>9</v>
      </c>
      <c r="M12" s="19" t="s">
        <v>24</v>
      </c>
      <c r="N12" s="19" t="s">
        <v>25</v>
      </c>
      <c r="O12" s="19" t="s">
        <v>26</v>
      </c>
      <c r="P12" s="19" t="s">
        <v>27</v>
      </c>
      <c r="Q12" s="19" t="s">
        <v>28</v>
      </c>
      <c r="R12" s="19" t="s">
        <v>9</v>
      </c>
      <c r="S12" s="19" t="s">
        <v>9</v>
      </c>
      <c r="T12" s="19" t="s">
        <v>24</v>
      </c>
      <c r="U12" s="19" t="s">
        <v>25</v>
      </c>
      <c r="V12" s="19" t="s">
        <v>26</v>
      </c>
      <c r="W12" s="19" t="s">
        <v>27</v>
      </c>
      <c r="X12" s="19" t="s">
        <v>28</v>
      </c>
      <c r="Y12" s="19" t="s">
        <v>9</v>
      </c>
      <c r="Z12" s="19" t="s">
        <v>9</v>
      </c>
      <c r="AA12" s="19" t="s">
        <v>24</v>
      </c>
      <c r="AB12" s="19" t="s">
        <v>25</v>
      </c>
      <c r="AC12" s="19" t="s">
        <v>26</v>
      </c>
      <c r="AD12" s="19" t="s">
        <v>27</v>
      </c>
      <c r="AE12" s="19" t="s">
        <v>28</v>
      </c>
      <c r="AF12" s="20" t="s">
        <v>9</v>
      </c>
      <c r="AG12" s="20" t="s">
        <v>9</v>
      </c>
      <c r="AH12" s="21" t="s">
        <v>24</v>
      </c>
      <c r="AI12" s="21" t="s">
        <v>25</v>
      </c>
      <c r="AJ12" s="21" t="s">
        <v>26</v>
      </c>
      <c r="AK12" s="21" t="s">
        <v>27</v>
      </c>
      <c r="AL12" s="21" t="s">
        <v>28</v>
      </c>
    </row>
    <row r="13" spans="1:38" s="8" customFormat="1" x14ac:dyDescent="0.3">
      <c r="A13" s="22">
        <v>1</v>
      </c>
      <c r="B13" s="22">
        <v>2</v>
      </c>
      <c r="C13" s="22">
        <v>3</v>
      </c>
      <c r="D13" s="23" t="s">
        <v>10</v>
      </c>
      <c r="E13" s="23" t="s">
        <v>11</v>
      </c>
      <c r="F13" s="23" t="s">
        <v>12</v>
      </c>
      <c r="G13" s="23" t="s">
        <v>13</v>
      </c>
      <c r="H13" s="23" t="s">
        <v>14</v>
      </c>
      <c r="I13" s="23" t="s">
        <v>15</v>
      </c>
      <c r="J13" s="23" t="s">
        <v>16</v>
      </c>
      <c r="K13" s="23" t="s">
        <v>29</v>
      </c>
      <c r="L13" s="23" t="s">
        <v>30</v>
      </c>
      <c r="M13" s="23" t="s">
        <v>31</v>
      </c>
      <c r="N13" s="23" t="s">
        <v>32</v>
      </c>
      <c r="O13" s="23" t="s">
        <v>33</v>
      </c>
      <c r="P13" s="23" t="s">
        <v>34</v>
      </c>
      <c r="Q13" s="23" t="s">
        <v>35</v>
      </c>
      <c r="R13" s="23" t="s">
        <v>36</v>
      </c>
      <c r="S13" s="23" t="s">
        <v>37</v>
      </c>
      <c r="T13" s="23" t="s">
        <v>38</v>
      </c>
      <c r="U13" s="23" t="s">
        <v>39</v>
      </c>
      <c r="V13" s="23" t="s">
        <v>40</v>
      </c>
      <c r="W13" s="23" t="s">
        <v>41</v>
      </c>
      <c r="X13" s="23" t="s">
        <v>42</v>
      </c>
      <c r="Y13" s="23" t="s">
        <v>43</v>
      </c>
      <c r="Z13" s="23" t="s">
        <v>44</v>
      </c>
      <c r="AA13" s="23" t="s">
        <v>45</v>
      </c>
      <c r="AB13" s="23" t="s">
        <v>46</v>
      </c>
      <c r="AC13" s="23" t="s">
        <v>47</v>
      </c>
      <c r="AD13" s="23" t="s">
        <v>48</v>
      </c>
      <c r="AE13" s="23" t="s">
        <v>49</v>
      </c>
      <c r="AF13" s="23" t="s">
        <v>17</v>
      </c>
      <c r="AG13" s="23" t="s">
        <v>18</v>
      </c>
      <c r="AH13" s="23" t="s">
        <v>19</v>
      </c>
      <c r="AI13" s="23" t="s">
        <v>20</v>
      </c>
      <c r="AJ13" s="23" t="s">
        <v>21</v>
      </c>
      <c r="AK13" s="23" t="s">
        <v>50</v>
      </c>
      <c r="AL13" s="23" t="s">
        <v>51</v>
      </c>
    </row>
    <row r="14" spans="1:38" s="66" customFormat="1" x14ac:dyDescent="0.3">
      <c r="A14" s="57" t="s">
        <v>52</v>
      </c>
      <c r="B14" s="58" t="s">
        <v>53</v>
      </c>
      <c r="C14" s="59" t="s">
        <v>54</v>
      </c>
      <c r="D14" s="60">
        <f>D15+D16+D17+D18+D19+D20</f>
        <v>3.2721811458333248</v>
      </c>
      <c r="E14" s="60">
        <f t="shared" ref="E14:AL14" si="0">E15+E16+E17+E18+E19+E20</f>
        <v>0</v>
      </c>
      <c r="F14" s="60">
        <f t="shared" si="0"/>
        <v>0</v>
      </c>
      <c r="G14" s="60">
        <f t="shared" si="0"/>
        <v>0</v>
      </c>
      <c r="H14" s="60">
        <f t="shared" si="0"/>
        <v>0</v>
      </c>
      <c r="I14" s="60">
        <f t="shared" si="0"/>
        <v>0</v>
      </c>
      <c r="J14" s="60">
        <f t="shared" si="0"/>
        <v>0</v>
      </c>
      <c r="K14" s="60">
        <f t="shared" si="0"/>
        <v>3.2721811458333248</v>
      </c>
      <c r="L14" s="60">
        <f t="shared" si="0"/>
        <v>0</v>
      </c>
      <c r="M14" s="60">
        <f t="shared" si="0"/>
        <v>0</v>
      </c>
      <c r="N14" s="60">
        <f t="shared" si="0"/>
        <v>0</v>
      </c>
      <c r="O14" s="60">
        <f t="shared" si="0"/>
        <v>0</v>
      </c>
      <c r="P14" s="60">
        <f t="shared" si="0"/>
        <v>0</v>
      </c>
      <c r="Q14" s="60">
        <f t="shared" si="0"/>
        <v>0</v>
      </c>
      <c r="R14" s="60">
        <f t="shared" si="0"/>
        <v>3.2721811458333248</v>
      </c>
      <c r="S14" s="60">
        <f t="shared" si="0"/>
        <v>0</v>
      </c>
      <c r="T14" s="60">
        <f t="shared" si="0"/>
        <v>0</v>
      </c>
      <c r="U14" s="60">
        <f t="shared" si="0"/>
        <v>0</v>
      </c>
      <c r="V14" s="60">
        <f t="shared" si="0"/>
        <v>0</v>
      </c>
      <c r="W14" s="60">
        <f t="shared" si="0"/>
        <v>0</v>
      </c>
      <c r="X14" s="60">
        <f t="shared" si="0"/>
        <v>0</v>
      </c>
      <c r="Y14" s="60">
        <f t="shared" si="0"/>
        <v>3.2721811458333248</v>
      </c>
      <c r="Z14" s="60">
        <f t="shared" si="0"/>
        <v>0</v>
      </c>
      <c r="AA14" s="60">
        <f t="shared" si="0"/>
        <v>0</v>
      </c>
      <c r="AB14" s="60">
        <f t="shared" si="0"/>
        <v>0</v>
      </c>
      <c r="AC14" s="60">
        <f t="shared" si="0"/>
        <v>0</v>
      </c>
      <c r="AD14" s="60">
        <f t="shared" si="0"/>
        <v>0</v>
      </c>
      <c r="AE14" s="61">
        <f t="shared" si="0"/>
        <v>0</v>
      </c>
      <c r="AF14" s="60">
        <f t="shared" si="0"/>
        <v>13.088724583333299</v>
      </c>
      <c r="AG14" s="60">
        <f t="shared" si="0"/>
        <v>0</v>
      </c>
      <c r="AH14" s="60">
        <f t="shared" si="0"/>
        <v>0</v>
      </c>
      <c r="AI14" s="60">
        <f t="shared" si="0"/>
        <v>0</v>
      </c>
      <c r="AJ14" s="60">
        <f t="shared" si="0"/>
        <v>0</v>
      </c>
      <c r="AK14" s="60">
        <f t="shared" si="0"/>
        <v>0</v>
      </c>
      <c r="AL14" s="61">
        <f t="shared" si="0"/>
        <v>0</v>
      </c>
    </row>
    <row r="15" spans="1:38" s="8" customFormat="1" x14ac:dyDescent="0.3">
      <c r="A15" s="26" t="s">
        <v>55</v>
      </c>
      <c r="B15" s="27" t="s">
        <v>56</v>
      </c>
      <c r="C15" s="28" t="s">
        <v>54</v>
      </c>
      <c r="D15" s="44">
        <f>D22</f>
        <v>0</v>
      </c>
      <c r="E15" s="44">
        <f t="shared" ref="E15:AL15" si="1">E22</f>
        <v>0</v>
      </c>
      <c r="F15" s="44">
        <f t="shared" si="1"/>
        <v>0</v>
      </c>
      <c r="G15" s="44">
        <f t="shared" si="1"/>
        <v>0</v>
      </c>
      <c r="H15" s="44">
        <f t="shared" si="1"/>
        <v>0</v>
      </c>
      <c r="I15" s="44">
        <f t="shared" si="1"/>
        <v>0</v>
      </c>
      <c r="J15" s="44">
        <f t="shared" si="1"/>
        <v>0</v>
      </c>
      <c r="K15" s="44">
        <f t="shared" si="1"/>
        <v>0</v>
      </c>
      <c r="L15" s="44">
        <f t="shared" si="1"/>
        <v>0</v>
      </c>
      <c r="M15" s="44">
        <f t="shared" si="1"/>
        <v>0</v>
      </c>
      <c r="N15" s="44">
        <f t="shared" si="1"/>
        <v>0</v>
      </c>
      <c r="O15" s="44">
        <f t="shared" si="1"/>
        <v>0</v>
      </c>
      <c r="P15" s="44">
        <f t="shared" si="1"/>
        <v>0</v>
      </c>
      <c r="Q15" s="44">
        <f t="shared" si="1"/>
        <v>0</v>
      </c>
      <c r="R15" s="44">
        <f t="shared" si="1"/>
        <v>0</v>
      </c>
      <c r="S15" s="44">
        <f t="shared" si="1"/>
        <v>0</v>
      </c>
      <c r="T15" s="44">
        <f t="shared" si="1"/>
        <v>0</v>
      </c>
      <c r="U15" s="44">
        <f t="shared" si="1"/>
        <v>0</v>
      </c>
      <c r="V15" s="44">
        <f t="shared" si="1"/>
        <v>0</v>
      </c>
      <c r="W15" s="44">
        <f t="shared" si="1"/>
        <v>0</v>
      </c>
      <c r="X15" s="44">
        <f t="shared" si="1"/>
        <v>0</v>
      </c>
      <c r="Y15" s="44">
        <f t="shared" si="1"/>
        <v>0</v>
      </c>
      <c r="Z15" s="44">
        <f t="shared" si="1"/>
        <v>0</v>
      </c>
      <c r="AA15" s="44">
        <f t="shared" si="1"/>
        <v>0</v>
      </c>
      <c r="AB15" s="44">
        <f t="shared" si="1"/>
        <v>0</v>
      </c>
      <c r="AC15" s="44">
        <f t="shared" si="1"/>
        <v>0</v>
      </c>
      <c r="AD15" s="44">
        <f t="shared" si="1"/>
        <v>0</v>
      </c>
      <c r="AE15" s="45">
        <f t="shared" si="1"/>
        <v>0</v>
      </c>
      <c r="AF15" s="44">
        <f t="shared" si="1"/>
        <v>0</v>
      </c>
      <c r="AG15" s="44">
        <f t="shared" si="1"/>
        <v>0</v>
      </c>
      <c r="AH15" s="44">
        <f t="shared" si="1"/>
        <v>0</v>
      </c>
      <c r="AI15" s="44">
        <f t="shared" si="1"/>
        <v>0</v>
      </c>
      <c r="AJ15" s="44">
        <f t="shared" si="1"/>
        <v>0</v>
      </c>
      <c r="AK15" s="44">
        <f t="shared" si="1"/>
        <v>0</v>
      </c>
      <c r="AL15" s="45">
        <f t="shared" si="1"/>
        <v>0</v>
      </c>
    </row>
    <row r="16" spans="1:38" s="8" customFormat="1" x14ac:dyDescent="0.3">
      <c r="A16" s="26" t="s">
        <v>57</v>
      </c>
      <c r="B16" s="27" t="s">
        <v>58</v>
      </c>
      <c r="C16" s="28" t="s">
        <v>54</v>
      </c>
      <c r="D16" s="44">
        <f>D42</f>
        <v>0</v>
      </c>
      <c r="E16" s="44">
        <f t="shared" ref="E16:AL16" si="2">E42</f>
        <v>0</v>
      </c>
      <c r="F16" s="44">
        <f t="shared" si="2"/>
        <v>0</v>
      </c>
      <c r="G16" s="44">
        <f t="shared" si="2"/>
        <v>0</v>
      </c>
      <c r="H16" s="44">
        <f t="shared" si="2"/>
        <v>0</v>
      </c>
      <c r="I16" s="44">
        <f t="shared" si="2"/>
        <v>0</v>
      </c>
      <c r="J16" s="44">
        <f t="shared" si="2"/>
        <v>0</v>
      </c>
      <c r="K16" s="44">
        <f t="shared" si="2"/>
        <v>0</v>
      </c>
      <c r="L16" s="44">
        <f t="shared" si="2"/>
        <v>0</v>
      </c>
      <c r="M16" s="44">
        <f t="shared" si="2"/>
        <v>0</v>
      </c>
      <c r="N16" s="44">
        <f t="shared" si="2"/>
        <v>0</v>
      </c>
      <c r="O16" s="44">
        <f t="shared" si="2"/>
        <v>0</v>
      </c>
      <c r="P16" s="44">
        <f t="shared" si="2"/>
        <v>0</v>
      </c>
      <c r="Q16" s="44">
        <f t="shared" si="2"/>
        <v>0</v>
      </c>
      <c r="R16" s="44">
        <f t="shared" si="2"/>
        <v>0</v>
      </c>
      <c r="S16" s="44">
        <f t="shared" si="2"/>
        <v>0</v>
      </c>
      <c r="T16" s="44">
        <f t="shared" si="2"/>
        <v>0</v>
      </c>
      <c r="U16" s="44">
        <f t="shared" si="2"/>
        <v>0</v>
      </c>
      <c r="V16" s="44">
        <f t="shared" si="2"/>
        <v>0</v>
      </c>
      <c r="W16" s="44">
        <f t="shared" si="2"/>
        <v>0</v>
      </c>
      <c r="X16" s="44">
        <f t="shared" si="2"/>
        <v>0</v>
      </c>
      <c r="Y16" s="44">
        <f t="shared" si="2"/>
        <v>0</v>
      </c>
      <c r="Z16" s="44">
        <f t="shared" si="2"/>
        <v>0</v>
      </c>
      <c r="AA16" s="44">
        <f t="shared" si="2"/>
        <v>0</v>
      </c>
      <c r="AB16" s="44">
        <f t="shared" si="2"/>
        <v>0</v>
      </c>
      <c r="AC16" s="44">
        <f t="shared" si="2"/>
        <v>0</v>
      </c>
      <c r="AD16" s="44">
        <f t="shared" si="2"/>
        <v>0</v>
      </c>
      <c r="AE16" s="45">
        <f t="shared" si="2"/>
        <v>0</v>
      </c>
      <c r="AF16" s="44">
        <f t="shared" si="2"/>
        <v>0</v>
      </c>
      <c r="AG16" s="44">
        <f t="shared" si="2"/>
        <v>0</v>
      </c>
      <c r="AH16" s="44">
        <f t="shared" si="2"/>
        <v>0</v>
      </c>
      <c r="AI16" s="44">
        <f t="shared" si="2"/>
        <v>0</v>
      </c>
      <c r="AJ16" s="44">
        <f t="shared" si="2"/>
        <v>0</v>
      </c>
      <c r="AK16" s="44">
        <f t="shared" si="2"/>
        <v>0</v>
      </c>
      <c r="AL16" s="45">
        <f t="shared" si="2"/>
        <v>0</v>
      </c>
    </row>
    <row r="17" spans="1:38" s="8" customFormat="1" ht="46.8" x14ac:dyDescent="0.3">
      <c r="A17" s="26" t="s">
        <v>59</v>
      </c>
      <c r="B17" s="27" t="s">
        <v>60</v>
      </c>
      <c r="C17" s="28" t="s">
        <v>54</v>
      </c>
      <c r="D17" s="44">
        <f>D63</f>
        <v>0</v>
      </c>
      <c r="E17" s="44">
        <f t="shared" ref="E17:AL17" si="3">E63</f>
        <v>0</v>
      </c>
      <c r="F17" s="44">
        <f t="shared" si="3"/>
        <v>0</v>
      </c>
      <c r="G17" s="44">
        <f t="shared" si="3"/>
        <v>0</v>
      </c>
      <c r="H17" s="44">
        <f t="shared" si="3"/>
        <v>0</v>
      </c>
      <c r="I17" s="44">
        <f t="shared" si="3"/>
        <v>0</v>
      </c>
      <c r="J17" s="44">
        <f t="shared" si="3"/>
        <v>0</v>
      </c>
      <c r="K17" s="44">
        <f t="shared" si="3"/>
        <v>0</v>
      </c>
      <c r="L17" s="44">
        <f t="shared" si="3"/>
        <v>0</v>
      </c>
      <c r="M17" s="44">
        <f t="shared" si="3"/>
        <v>0</v>
      </c>
      <c r="N17" s="44">
        <f t="shared" si="3"/>
        <v>0</v>
      </c>
      <c r="O17" s="44">
        <f t="shared" si="3"/>
        <v>0</v>
      </c>
      <c r="P17" s="44">
        <f t="shared" si="3"/>
        <v>0</v>
      </c>
      <c r="Q17" s="44">
        <f t="shared" si="3"/>
        <v>0</v>
      </c>
      <c r="R17" s="44">
        <f t="shared" si="3"/>
        <v>0</v>
      </c>
      <c r="S17" s="44">
        <f t="shared" si="3"/>
        <v>0</v>
      </c>
      <c r="T17" s="44">
        <f t="shared" si="3"/>
        <v>0</v>
      </c>
      <c r="U17" s="44">
        <f t="shared" si="3"/>
        <v>0</v>
      </c>
      <c r="V17" s="44">
        <f t="shared" si="3"/>
        <v>0</v>
      </c>
      <c r="W17" s="44">
        <f t="shared" si="3"/>
        <v>0</v>
      </c>
      <c r="X17" s="44">
        <f t="shared" si="3"/>
        <v>0</v>
      </c>
      <c r="Y17" s="44">
        <f t="shared" si="3"/>
        <v>0</v>
      </c>
      <c r="Z17" s="44">
        <f t="shared" si="3"/>
        <v>0</v>
      </c>
      <c r="AA17" s="44">
        <f t="shared" si="3"/>
        <v>0</v>
      </c>
      <c r="AB17" s="44">
        <f t="shared" si="3"/>
        <v>0</v>
      </c>
      <c r="AC17" s="44">
        <f t="shared" si="3"/>
        <v>0</v>
      </c>
      <c r="AD17" s="44">
        <f t="shared" si="3"/>
        <v>0</v>
      </c>
      <c r="AE17" s="45">
        <f t="shared" si="3"/>
        <v>0</v>
      </c>
      <c r="AF17" s="44">
        <f t="shared" si="3"/>
        <v>0</v>
      </c>
      <c r="AG17" s="44">
        <f t="shared" si="3"/>
        <v>0</v>
      </c>
      <c r="AH17" s="44">
        <f t="shared" si="3"/>
        <v>0</v>
      </c>
      <c r="AI17" s="44">
        <f t="shared" si="3"/>
        <v>0</v>
      </c>
      <c r="AJ17" s="44">
        <f t="shared" si="3"/>
        <v>0</v>
      </c>
      <c r="AK17" s="44">
        <f t="shared" si="3"/>
        <v>0</v>
      </c>
      <c r="AL17" s="45">
        <f t="shared" si="3"/>
        <v>0</v>
      </c>
    </row>
    <row r="18" spans="1:38" s="8" customFormat="1" ht="31.2" x14ac:dyDescent="0.3">
      <c r="A18" s="26" t="s">
        <v>61</v>
      </c>
      <c r="B18" s="27" t="s">
        <v>62</v>
      </c>
      <c r="C18" s="28" t="s">
        <v>54</v>
      </c>
      <c r="D18" s="44">
        <f>D66</f>
        <v>0</v>
      </c>
      <c r="E18" s="44">
        <f t="shared" ref="E18:AL20" si="4">E66</f>
        <v>0</v>
      </c>
      <c r="F18" s="44">
        <f t="shared" si="4"/>
        <v>0</v>
      </c>
      <c r="G18" s="44">
        <f t="shared" si="4"/>
        <v>0</v>
      </c>
      <c r="H18" s="44">
        <f t="shared" si="4"/>
        <v>0</v>
      </c>
      <c r="I18" s="44">
        <f t="shared" si="4"/>
        <v>0</v>
      </c>
      <c r="J18" s="44">
        <f t="shared" si="4"/>
        <v>0</v>
      </c>
      <c r="K18" s="44">
        <f t="shared" si="4"/>
        <v>0</v>
      </c>
      <c r="L18" s="44">
        <f t="shared" si="4"/>
        <v>0</v>
      </c>
      <c r="M18" s="44">
        <f t="shared" si="4"/>
        <v>0</v>
      </c>
      <c r="N18" s="44">
        <f t="shared" si="4"/>
        <v>0</v>
      </c>
      <c r="O18" s="44">
        <f t="shared" si="4"/>
        <v>0</v>
      </c>
      <c r="P18" s="44">
        <f t="shared" si="4"/>
        <v>0</v>
      </c>
      <c r="Q18" s="44">
        <f t="shared" si="4"/>
        <v>0</v>
      </c>
      <c r="R18" s="44">
        <f t="shared" si="4"/>
        <v>0</v>
      </c>
      <c r="S18" s="44">
        <f t="shared" si="4"/>
        <v>0</v>
      </c>
      <c r="T18" s="44">
        <f t="shared" si="4"/>
        <v>0</v>
      </c>
      <c r="U18" s="44">
        <f t="shared" si="4"/>
        <v>0</v>
      </c>
      <c r="V18" s="44">
        <f t="shared" si="4"/>
        <v>0</v>
      </c>
      <c r="W18" s="44">
        <f t="shared" si="4"/>
        <v>0</v>
      </c>
      <c r="X18" s="44">
        <f t="shared" si="4"/>
        <v>0</v>
      </c>
      <c r="Y18" s="44">
        <f t="shared" si="4"/>
        <v>0</v>
      </c>
      <c r="Z18" s="44">
        <f t="shared" si="4"/>
        <v>0</v>
      </c>
      <c r="AA18" s="44">
        <f t="shared" si="4"/>
        <v>0</v>
      </c>
      <c r="AB18" s="44">
        <f t="shared" si="4"/>
        <v>0</v>
      </c>
      <c r="AC18" s="44">
        <f t="shared" si="4"/>
        <v>0</v>
      </c>
      <c r="AD18" s="44">
        <f t="shared" si="4"/>
        <v>0</v>
      </c>
      <c r="AE18" s="45">
        <f t="shared" si="4"/>
        <v>0</v>
      </c>
      <c r="AF18" s="44">
        <f t="shared" si="4"/>
        <v>0</v>
      </c>
      <c r="AG18" s="44">
        <f t="shared" si="4"/>
        <v>0</v>
      </c>
      <c r="AH18" s="44">
        <f t="shared" si="4"/>
        <v>0</v>
      </c>
      <c r="AI18" s="44">
        <f t="shared" si="4"/>
        <v>0</v>
      </c>
      <c r="AJ18" s="44">
        <f t="shared" si="4"/>
        <v>0</v>
      </c>
      <c r="AK18" s="44">
        <f t="shared" si="4"/>
        <v>0</v>
      </c>
      <c r="AL18" s="45">
        <f t="shared" si="4"/>
        <v>0</v>
      </c>
    </row>
    <row r="19" spans="1:38" s="8" customFormat="1" ht="31.2" x14ac:dyDescent="0.3">
      <c r="A19" s="26" t="s">
        <v>63</v>
      </c>
      <c r="B19" s="27" t="s">
        <v>64</v>
      </c>
      <c r="C19" s="28" t="s">
        <v>54</v>
      </c>
      <c r="D19" s="44">
        <f>D67</f>
        <v>0</v>
      </c>
      <c r="E19" s="44">
        <f t="shared" si="4"/>
        <v>0</v>
      </c>
      <c r="F19" s="44">
        <f t="shared" si="4"/>
        <v>0</v>
      </c>
      <c r="G19" s="44">
        <f t="shared" si="4"/>
        <v>0</v>
      </c>
      <c r="H19" s="44">
        <f t="shared" si="4"/>
        <v>0</v>
      </c>
      <c r="I19" s="44">
        <f t="shared" si="4"/>
        <v>0</v>
      </c>
      <c r="J19" s="44">
        <f t="shared" si="4"/>
        <v>0</v>
      </c>
      <c r="K19" s="44">
        <f t="shared" si="4"/>
        <v>0</v>
      </c>
      <c r="L19" s="44">
        <f t="shared" si="4"/>
        <v>0</v>
      </c>
      <c r="M19" s="44">
        <f t="shared" si="4"/>
        <v>0</v>
      </c>
      <c r="N19" s="44">
        <f t="shared" si="4"/>
        <v>0</v>
      </c>
      <c r="O19" s="44">
        <f t="shared" si="4"/>
        <v>0</v>
      </c>
      <c r="P19" s="44">
        <f t="shared" si="4"/>
        <v>0</v>
      </c>
      <c r="Q19" s="44">
        <f t="shared" si="4"/>
        <v>0</v>
      </c>
      <c r="R19" s="44">
        <f t="shared" si="4"/>
        <v>0</v>
      </c>
      <c r="S19" s="44">
        <f t="shared" si="4"/>
        <v>0</v>
      </c>
      <c r="T19" s="44">
        <f t="shared" si="4"/>
        <v>0</v>
      </c>
      <c r="U19" s="44">
        <f t="shared" si="4"/>
        <v>0</v>
      </c>
      <c r="V19" s="44">
        <f t="shared" si="4"/>
        <v>0</v>
      </c>
      <c r="W19" s="44">
        <f t="shared" si="4"/>
        <v>0</v>
      </c>
      <c r="X19" s="44">
        <f t="shared" si="4"/>
        <v>0</v>
      </c>
      <c r="Y19" s="44">
        <f t="shared" si="4"/>
        <v>0</v>
      </c>
      <c r="Z19" s="44">
        <f t="shared" si="4"/>
        <v>0</v>
      </c>
      <c r="AA19" s="44">
        <f t="shared" si="4"/>
        <v>0</v>
      </c>
      <c r="AB19" s="44">
        <f t="shared" si="4"/>
        <v>0</v>
      </c>
      <c r="AC19" s="44">
        <f t="shared" si="4"/>
        <v>0</v>
      </c>
      <c r="AD19" s="44">
        <f t="shared" si="4"/>
        <v>0</v>
      </c>
      <c r="AE19" s="45">
        <f t="shared" si="4"/>
        <v>0</v>
      </c>
      <c r="AF19" s="44">
        <f t="shared" si="4"/>
        <v>0</v>
      </c>
      <c r="AG19" s="44">
        <f t="shared" si="4"/>
        <v>0</v>
      </c>
      <c r="AH19" s="44">
        <f t="shared" si="4"/>
        <v>0</v>
      </c>
      <c r="AI19" s="44">
        <f t="shared" si="4"/>
        <v>0</v>
      </c>
      <c r="AJ19" s="44">
        <f t="shared" si="4"/>
        <v>0</v>
      </c>
      <c r="AK19" s="44">
        <f t="shared" si="4"/>
        <v>0</v>
      </c>
      <c r="AL19" s="45">
        <f t="shared" si="4"/>
        <v>0</v>
      </c>
    </row>
    <row r="20" spans="1:38" s="8" customFormat="1" x14ac:dyDescent="0.3">
      <c r="A20" s="26" t="s">
        <v>65</v>
      </c>
      <c r="B20" s="27" t="s">
        <v>66</v>
      </c>
      <c r="C20" s="28" t="s">
        <v>54</v>
      </c>
      <c r="D20" s="44">
        <f>D68</f>
        <v>3.2721811458333248</v>
      </c>
      <c r="E20" s="44">
        <f t="shared" si="4"/>
        <v>0</v>
      </c>
      <c r="F20" s="44">
        <f t="shared" si="4"/>
        <v>0</v>
      </c>
      <c r="G20" s="44">
        <f t="shared" si="4"/>
        <v>0</v>
      </c>
      <c r="H20" s="44">
        <f t="shared" si="4"/>
        <v>0</v>
      </c>
      <c r="I20" s="44">
        <f t="shared" si="4"/>
        <v>0</v>
      </c>
      <c r="J20" s="44">
        <f t="shared" si="4"/>
        <v>0</v>
      </c>
      <c r="K20" s="44">
        <f t="shared" si="4"/>
        <v>3.2721811458333248</v>
      </c>
      <c r="L20" s="44">
        <f t="shared" si="4"/>
        <v>0</v>
      </c>
      <c r="M20" s="44">
        <f t="shared" si="4"/>
        <v>0</v>
      </c>
      <c r="N20" s="44">
        <f t="shared" si="4"/>
        <v>0</v>
      </c>
      <c r="O20" s="44">
        <f t="shared" si="4"/>
        <v>0</v>
      </c>
      <c r="P20" s="44">
        <f t="shared" si="4"/>
        <v>0</v>
      </c>
      <c r="Q20" s="44">
        <f t="shared" si="4"/>
        <v>0</v>
      </c>
      <c r="R20" s="44">
        <f t="shared" si="4"/>
        <v>3.2721811458333248</v>
      </c>
      <c r="S20" s="44">
        <f t="shared" si="4"/>
        <v>0</v>
      </c>
      <c r="T20" s="44">
        <f t="shared" si="4"/>
        <v>0</v>
      </c>
      <c r="U20" s="44">
        <f t="shared" si="4"/>
        <v>0</v>
      </c>
      <c r="V20" s="44">
        <f t="shared" si="4"/>
        <v>0</v>
      </c>
      <c r="W20" s="44">
        <f t="shared" si="4"/>
        <v>0</v>
      </c>
      <c r="X20" s="44">
        <f t="shared" si="4"/>
        <v>0</v>
      </c>
      <c r="Y20" s="44">
        <f t="shared" si="4"/>
        <v>3.2721811458333248</v>
      </c>
      <c r="Z20" s="44">
        <f t="shared" si="4"/>
        <v>0</v>
      </c>
      <c r="AA20" s="44">
        <f t="shared" si="4"/>
        <v>0</v>
      </c>
      <c r="AB20" s="44">
        <f t="shared" si="4"/>
        <v>0</v>
      </c>
      <c r="AC20" s="44">
        <f t="shared" si="4"/>
        <v>0</v>
      </c>
      <c r="AD20" s="44">
        <f t="shared" si="4"/>
        <v>0</v>
      </c>
      <c r="AE20" s="45">
        <f t="shared" si="4"/>
        <v>0</v>
      </c>
      <c r="AF20" s="44">
        <f t="shared" si="4"/>
        <v>13.088724583333299</v>
      </c>
      <c r="AG20" s="44">
        <f t="shared" si="4"/>
        <v>0</v>
      </c>
      <c r="AH20" s="44">
        <f t="shared" si="4"/>
        <v>0</v>
      </c>
      <c r="AI20" s="44">
        <f t="shared" si="4"/>
        <v>0</v>
      </c>
      <c r="AJ20" s="44">
        <f t="shared" si="4"/>
        <v>0</v>
      </c>
      <c r="AK20" s="44">
        <f t="shared" si="4"/>
        <v>0</v>
      </c>
      <c r="AL20" s="45">
        <f t="shared" si="4"/>
        <v>0</v>
      </c>
    </row>
    <row r="21" spans="1:38" s="66" customFormat="1" ht="31.2" x14ac:dyDescent="0.3">
      <c r="A21" s="63" t="s">
        <v>67</v>
      </c>
      <c r="B21" s="64" t="s">
        <v>68</v>
      </c>
      <c r="C21" s="65" t="s">
        <v>54</v>
      </c>
      <c r="D21" s="60">
        <f t="shared" ref="D21:AL21" si="5">D22+D42+D63+D66+D67+D68</f>
        <v>3.2721811458333248</v>
      </c>
      <c r="E21" s="60">
        <f t="shared" si="5"/>
        <v>0</v>
      </c>
      <c r="F21" s="60">
        <f t="shared" si="5"/>
        <v>0</v>
      </c>
      <c r="G21" s="60">
        <f t="shared" si="5"/>
        <v>0</v>
      </c>
      <c r="H21" s="60">
        <f t="shared" si="5"/>
        <v>0</v>
      </c>
      <c r="I21" s="60">
        <f t="shared" si="5"/>
        <v>0</v>
      </c>
      <c r="J21" s="60">
        <f t="shared" si="5"/>
        <v>0</v>
      </c>
      <c r="K21" s="60">
        <f t="shared" si="5"/>
        <v>3.2721811458333248</v>
      </c>
      <c r="L21" s="60">
        <f t="shared" si="5"/>
        <v>0</v>
      </c>
      <c r="M21" s="60">
        <f t="shared" si="5"/>
        <v>0</v>
      </c>
      <c r="N21" s="60">
        <f t="shared" si="5"/>
        <v>0</v>
      </c>
      <c r="O21" s="60">
        <f t="shared" si="5"/>
        <v>0</v>
      </c>
      <c r="P21" s="60">
        <f t="shared" si="5"/>
        <v>0</v>
      </c>
      <c r="Q21" s="60">
        <f t="shared" si="5"/>
        <v>0</v>
      </c>
      <c r="R21" s="60">
        <f t="shared" si="5"/>
        <v>3.2721811458333248</v>
      </c>
      <c r="S21" s="60">
        <f t="shared" si="5"/>
        <v>0</v>
      </c>
      <c r="T21" s="60">
        <f t="shared" si="5"/>
        <v>0</v>
      </c>
      <c r="U21" s="60">
        <f t="shared" si="5"/>
        <v>0</v>
      </c>
      <c r="V21" s="60">
        <f t="shared" si="5"/>
        <v>0</v>
      </c>
      <c r="W21" s="60">
        <f t="shared" si="5"/>
        <v>0</v>
      </c>
      <c r="X21" s="60">
        <f t="shared" si="5"/>
        <v>0</v>
      </c>
      <c r="Y21" s="60">
        <f t="shared" si="5"/>
        <v>3.2721811458333248</v>
      </c>
      <c r="Z21" s="60">
        <f t="shared" si="5"/>
        <v>0</v>
      </c>
      <c r="AA21" s="60">
        <f t="shared" si="5"/>
        <v>0</v>
      </c>
      <c r="AB21" s="60">
        <f t="shared" si="5"/>
        <v>0</v>
      </c>
      <c r="AC21" s="60">
        <f t="shared" si="5"/>
        <v>0</v>
      </c>
      <c r="AD21" s="60">
        <f t="shared" si="5"/>
        <v>0</v>
      </c>
      <c r="AE21" s="61">
        <f t="shared" si="5"/>
        <v>0</v>
      </c>
      <c r="AF21" s="60">
        <f t="shared" si="5"/>
        <v>13.088724583333299</v>
      </c>
      <c r="AG21" s="60">
        <f t="shared" si="5"/>
        <v>0</v>
      </c>
      <c r="AH21" s="60">
        <f t="shared" si="5"/>
        <v>0</v>
      </c>
      <c r="AI21" s="60">
        <f t="shared" si="5"/>
        <v>0</v>
      </c>
      <c r="AJ21" s="60">
        <f t="shared" si="5"/>
        <v>0</v>
      </c>
      <c r="AK21" s="60">
        <f t="shared" si="5"/>
        <v>0</v>
      </c>
      <c r="AL21" s="61">
        <f t="shared" si="5"/>
        <v>0</v>
      </c>
    </row>
    <row r="22" spans="1:38" s="8" customFormat="1" outlineLevel="1" x14ac:dyDescent="0.3">
      <c r="A22" s="26" t="s">
        <v>69</v>
      </c>
      <c r="B22" s="26" t="s">
        <v>70</v>
      </c>
      <c r="C22" s="28" t="s">
        <v>54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4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4">
        <v>0</v>
      </c>
      <c r="AD22" s="44">
        <v>0</v>
      </c>
      <c r="AE22" s="45">
        <v>0</v>
      </c>
      <c r="AF22" s="44">
        <f t="shared" ref="AF22:AL58" si="6">D22+K22+R22+Y22</f>
        <v>0</v>
      </c>
      <c r="AG22" s="44">
        <f t="shared" si="6"/>
        <v>0</v>
      </c>
      <c r="AH22" s="44">
        <f t="shared" si="6"/>
        <v>0</v>
      </c>
      <c r="AI22" s="44">
        <f t="shared" si="6"/>
        <v>0</v>
      </c>
      <c r="AJ22" s="44">
        <f t="shared" si="6"/>
        <v>0</v>
      </c>
      <c r="AK22" s="44">
        <f t="shared" si="6"/>
        <v>0</v>
      </c>
      <c r="AL22" s="45">
        <f t="shared" si="6"/>
        <v>0</v>
      </c>
    </row>
    <row r="23" spans="1:38" s="8" customFormat="1" ht="31.2" outlineLevel="1" x14ac:dyDescent="0.3">
      <c r="A23" s="26" t="s">
        <v>71</v>
      </c>
      <c r="B23" s="27" t="s">
        <v>72</v>
      </c>
      <c r="C23" s="28" t="s">
        <v>54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4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4">
        <v>0</v>
      </c>
      <c r="AD23" s="44">
        <v>0</v>
      </c>
      <c r="AE23" s="45">
        <v>0</v>
      </c>
      <c r="AF23" s="44">
        <f t="shared" si="6"/>
        <v>0</v>
      </c>
      <c r="AG23" s="44">
        <f t="shared" si="6"/>
        <v>0</v>
      </c>
      <c r="AH23" s="44">
        <f t="shared" si="6"/>
        <v>0</v>
      </c>
      <c r="AI23" s="44">
        <f t="shared" si="6"/>
        <v>0</v>
      </c>
      <c r="AJ23" s="44">
        <f t="shared" si="6"/>
        <v>0</v>
      </c>
      <c r="AK23" s="44">
        <f t="shared" si="6"/>
        <v>0</v>
      </c>
      <c r="AL23" s="45">
        <f t="shared" si="6"/>
        <v>0</v>
      </c>
    </row>
    <row r="24" spans="1:38" s="8" customFormat="1" ht="46.8" outlineLevel="1" x14ac:dyDescent="0.3">
      <c r="A24" s="26" t="s">
        <v>73</v>
      </c>
      <c r="B24" s="27" t="s">
        <v>74</v>
      </c>
      <c r="C24" s="28" t="s">
        <v>54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4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4">
        <v>0</v>
      </c>
      <c r="AD24" s="44">
        <v>0</v>
      </c>
      <c r="AE24" s="45">
        <v>0</v>
      </c>
      <c r="AF24" s="44">
        <f t="shared" si="6"/>
        <v>0</v>
      </c>
      <c r="AG24" s="44">
        <f t="shared" si="6"/>
        <v>0</v>
      </c>
      <c r="AH24" s="44">
        <f t="shared" si="6"/>
        <v>0</v>
      </c>
      <c r="AI24" s="44">
        <f t="shared" si="6"/>
        <v>0</v>
      </c>
      <c r="AJ24" s="44">
        <f t="shared" si="6"/>
        <v>0</v>
      </c>
      <c r="AK24" s="44">
        <f t="shared" si="6"/>
        <v>0</v>
      </c>
      <c r="AL24" s="45">
        <f t="shared" si="6"/>
        <v>0</v>
      </c>
    </row>
    <row r="25" spans="1:38" s="8" customFormat="1" ht="46.8" outlineLevel="1" x14ac:dyDescent="0.3">
      <c r="A25" s="26" t="s">
        <v>75</v>
      </c>
      <c r="B25" s="27" t="s">
        <v>76</v>
      </c>
      <c r="C25" s="28" t="s">
        <v>54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4">
        <v>0</v>
      </c>
      <c r="O25" s="44">
        <v>0</v>
      </c>
      <c r="P25" s="44">
        <v>0</v>
      </c>
      <c r="Q25" s="44">
        <v>0</v>
      </c>
      <c r="R25" s="44">
        <v>0</v>
      </c>
      <c r="S25" s="44">
        <v>0</v>
      </c>
      <c r="T25" s="44">
        <v>0</v>
      </c>
      <c r="U25" s="44">
        <v>0</v>
      </c>
      <c r="V25" s="44">
        <v>0</v>
      </c>
      <c r="W25" s="44">
        <v>0</v>
      </c>
      <c r="X25" s="44">
        <v>0</v>
      </c>
      <c r="Y25" s="44">
        <v>0</v>
      </c>
      <c r="Z25" s="44">
        <v>0</v>
      </c>
      <c r="AA25" s="44">
        <v>0</v>
      </c>
      <c r="AB25" s="44">
        <v>0</v>
      </c>
      <c r="AC25" s="44">
        <v>0</v>
      </c>
      <c r="AD25" s="44">
        <v>0</v>
      </c>
      <c r="AE25" s="45">
        <v>0</v>
      </c>
      <c r="AF25" s="44">
        <f t="shared" si="6"/>
        <v>0</v>
      </c>
      <c r="AG25" s="44">
        <f t="shared" si="6"/>
        <v>0</v>
      </c>
      <c r="AH25" s="44">
        <f t="shared" si="6"/>
        <v>0</v>
      </c>
      <c r="AI25" s="44">
        <f t="shared" si="6"/>
        <v>0</v>
      </c>
      <c r="AJ25" s="44">
        <f t="shared" si="6"/>
        <v>0</v>
      </c>
      <c r="AK25" s="44">
        <f t="shared" si="6"/>
        <v>0</v>
      </c>
      <c r="AL25" s="45">
        <f t="shared" si="6"/>
        <v>0</v>
      </c>
    </row>
    <row r="26" spans="1:38" s="8" customFormat="1" ht="31.2" outlineLevel="1" x14ac:dyDescent="0.3">
      <c r="A26" s="26" t="s">
        <v>77</v>
      </c>
      <c r="B26" s="27" t="s">
        <v>78</v>
      </c>
      <c r="C26" s="28" t="s">
        <v>54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4">
        <v>0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4">
        <v>0</v>
      </c>
      <c r="AD26" s="44">
        <v>0</v>
      </c>
      <c r="AE26" s="45">
        <v>0</v>
      </c>
      <c r="AF26" s="44">
        <f t="shared" si="6"/>
        <v>0</v>
      </c>
      <c r="AG26" s="44">
        <f t="shared" si="6"/>
        <v>0</v>
      </c>
      <c r="AH26" s="44">
        <f t="shared" si="6"/>
        <v>0</v>
      </c>
      <c r="AI26" s="44">
        <f t="shared" si="6"/>
        <v>0</v>
      </c>
      <c r="AJ26" s="44">
        <f t="shared" si="6"/>
        <v>0</v>
      </c>
      <c r="AK26" s="44">
        <f t="shared" si="6"/>
        <v>0</v>
      </c>
      <c r="AL26" s="45">
        <f t="shared" si="6"/>
        <v>0</v>
      </c>
    </row>
    <row r="27" spans="1:38" s="8" customFormat="1" ht="31.2" outlineLevel="1" x14ac:dyDescent="0.3">
      <c r="A27" s="26" t="s">
        <v>79</v>
      </c>
      <c r="B27" s="27" t="s">
        <v>80</v>
      </c>
      <c r="C27" s="28" t="s">
        <v>54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4">
        <v>0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4">
        <v>0</v>
      </c>
      <c r="AD27" s="44">
        <v>0</v>
      </c>
      <c r="AE27" s="45">
        <v>0</v>
      </c>
      <c r="AF27" s="44">
        <f t="shared" si="6"/>
        <v>0</v>
      </c>
      <c r="AG27" s="44">
        <f t="shared" si="6"/>
        <v>0</v>
      </c>
      <c r="AH27" s="44">
        <f t="shared" si="6"/>
        <v>0</v>
      </c>
      <c r="AI27" s="44">
        <f t="shared" si="6"/>
        <v>0</v>
      </c>
      <c r="AJ27" s="44">
        <f t="shared" si="6"/>
        <v>0</v>
      </c>
      <c r="AK27" s="44">
        <f t="shared" si="6"/>
        <v>0</v>
      </c>
      <c r="AL27" s="45">
        <f t="shared" si="6"/>
        <v>0</v>
      </c>
    </row>
    <row r="28" spans="1:38" s="8" customFormat="1" ht="46.8" outlineLevel="1" x14ac:dyDescent="0.3">
      <c r="A28" s="26" t="s">
        <v>81</v>
      </c>
      <c r="B28" s="27" t="s">
        <v>82</v>
      </c>
      <c r="C28" s="28" t="s">
        <v>54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4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4">
        <v>0</v>
      </c>
      <c r="AD28" s="44">
        <v>0</v>
      </c>
      <c r="AE28" s="45">
        <v>0</v>
      </c>
      <c r="AF28" s="44">
        <f t="shared" si="6"/>
        <v>0</v>
      </c>
      <c r="AG28" s="44">
        <f t="shared" si="6"/>
        <v>0</v>
      </c>
      <c r="AH28" s="44">
        <f t="shared" si="6"/>
        <v>0</v>
      </c>
      <c r="AI28" s="44">
        <f t="shared" si="6"/>
        <v>0</v>
      </c>
      <c r="AJ28" s="44">
        <f t="shared" si="6"/>
        <v>0</v>
      </c>
      <c r="AK28" s="44">
        <f t="shared" si="6"/>
        <v>0</v>
      </c>
      <c r="AL28" s="45">
        <f t="shared" si="6"/>
        <v>0</v>
      </c>
    </row>
    <row r="29" spans="1:38" s="8" customFormat="1" ht="31.2" outlineLevel="1" x14ac:dyDescent="0.3">
      <c r="A29" s="26" t="s">
        <v>83</v>
      </c>
      <c r="B29" s="27" t="s">
        <v>84</v>
      </c>
      <c r="C29" s="28" t="s">
        <v>54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4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4">
        <v>0</v>
      </c>
      <c r="AD29" s="44">
        <v>0</v>
      </c>
      <c r="AE29" s="45">
        <v>0</v>
      </c>
      <c r="AF29" s="44">
        <f t="shared" si="6"/>
        <v>0</v>
      </c>
      <c r="AG29" s="44">
        <f t="shared" si="6"/>
        <v>0</v>
      </c>
      <c r="AH29" s="44">
        <f t="shared" si="6"/>
        <v>0</v>
      </c>
      <c r="AI29" s="44">
        <f t="shared" si="6"/>
        <v>0</v>
      </c>
      <c r="AJ29" s="44">
        <f t="shared" si="6"/>
        <v>0</v>
      </c>
      <c r="AK29" s="44">
        <f t="shared" si="6"/>
        <v>0</v>
      </c>
      <c r="AL29" s="45">
        <f t="shared" si="6"/>
        <v>0</v>
      </c>
    </row>
    <row r="30" spans="1:38" s="8" customFormat="1" ht="31.2" outlineLevel="1" x14ac:dyDescent="0.3">
      <c r="A30" s="26" t="s">
        <v>85</v>
      </c>
      <c r="B30" s="27" t="s">
        <v>86</v>
      </c>
      <c r="C30" s="28" t="s">
        <v>54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4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4">
        <v>0</v>
      </c>
      <c r="AD30" s="44">
        <v>0</v>
      </c>
      <c r="AE30" s="45">
        <v>0</v>
      </c>
      <c r="AF30" s="44">
        <f t="shared" si="6"/>
        <v>0</v>
      </c>
      <c r="AG30" s="44">
        <f t="shared" si="6"/>
        <v>0</v>
      </c>
      <c r="AH30" s="44">
        <f t="shared" si="6"/>
        <v>0</v>
      </c>
      <c r="AI30" s="44">
        <f t="shared" si="6"/>
        <v>0</v>
      </c>
      <c r="AJ30" s="44">
        <f t="shared" si="6"/>
        <v>0</v>
      </c>
      <c r="AK30" s="44">
        <f t="shared" si="6"/>
        <v>0</v>
      </c>
      <c r="AL30" s="45">
        <f t="shared" si="6"/>
        <v>0</v>
      </c>
    </row>
    <row r="31" spans="1:38" s="8" customFormat="1" ht="31.2" outlineLevel="1" x14ac:dyDescent="0.3">
      <c r="A31" s="26" t="s">
        <v>87</v>
      </c>
      <c r="B31" s="27" t="s">
        <v>88</v>
      </c>
      <c r="C31" s="28" t="s">
        <v>54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4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4">
        <v>0</v>
      </c>
      <c r="AD31" s="44">
        <v>0</v>
      </c>
      <c r="AE31" s="45">
        <v>0</v>
      </c>
      <c r="AF31" s="44">
        <f t="shared" si="6"/>
        <v>0</v>
      </c>
      <c r="AG31" s="44">
        <f t="shared" si="6"/>
        <v>0</v>
      </c>
      <c r="AH31" s="44">
        <f t="shared" si="6"/>
        <v>0</v>
      </c>
      <c r="AI31" s="44">
        <f t="shared" si="6"/>
        <v>0</v>
      </c>
      <c r="AJ31" s="44">
        <f t="shared" si="6"/>
        <v>0</v>
      </c>
      <c r="AK31" s="44">
        <f t="shared" si="6"/>
        <v>0</v>
      </c>
      <c r="AL31" s="45">
        <f t="shared" si="6"/>
        <v>0</v>
      </c>
    </row>
    <row r="32" spans="1:38" s="8" customFormat="1" ht="62.4" outlineLevel="1" x14ac:dyDescent="0.3">
      <c r="A32" s="26" t="s">
        <v>87</v>
      </c>
      <c r="B32" s="27" t="s">
        <v>89</v>
      </c>
      <c r="C32" s="28" t="s">
        <v>54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4">
        <v>0</v>
      </c>
      <c r="AD32" s="44">
        <v>0</v>
      </c>
      <c r="AE32" s="45">
        <v>0</v>
      </c>
      <c r="AF32" s="44">
        <f t="shared" si="6"/>
        <v>0</v>
      </c>
      <c r="AG32" s="44">
        <f t="shared" si="6"/>
        <v>0</v>
      </c>
      <c r="AH32" s="44">
        <f t="shared" si="6"/>
        <v>0</v>
      </c>
      <c r="AI32" s="44">
        <f t="shared" si="6"/>
        <v>0</v>
      </c>
      <c r="AJ32" s="44">
        <f t="shared" si="6"/>
        <v>0</v>
      </c>
      <c r="AK32" s="44">
        <f t="shared" si="6"/>
        <v>0</v>
      </c>
      <c r="AL32" s="45">
        <f t="shared" si="6"/>
        <v>0</v>
      </c>
    </row>
    <row r="33" spans="1:38" s="8" customFormat="1" ht="62.4" outlineLevel="1" x14ac:dyDescent="0.3">
      <c r="A33" s="26" t="s">
        <v>87</v>
      </c>
      <c r="B33" s="27" t="s">
        <v>90</v>
      </c>
      <c r="C33" s="28" t="s">
        <v>54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4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4">
        <v>0</v>
      </c>
      <c r="AD33" s="44">
        <v>0</v>
      </c>
      <c r="AE33" s="45">
        <v>0</v>
      </c>
      <c r="AF33" s="44">
        <f t="shared" si="6"/>
        <v>0</v>
      </c>
      <c r="AG33" s="44">
        <f t="shared" si="6"/>
        <v>0</v>
      </c>
      <c r="AH33" s="44">
        <f t="shared" si="6"/>
        <v>0</v>
      </c>
      <c r="AI33" s="44">
        <f t="shared" si="6"/>
        <v>0</v>
      </c>
      <c r="AJ33" s="44">
        <f t="shared" si="6"/>
        <v>0</v>
      </c>
      <c r="AK33" s="44">
        <f t="shared" si="6"/>
        <v>0</v>
      </c>
      <c r="AL33" s="45">
        <f t="shared" si="6"/>
        <v>0</v>
      </c>
    </row>
    <row r="34" spans="1:38" s="8" customFormat="1" ht="62.4" outlineLevel="1" x14ac:dyDescent="0.3">
      <c r="A34" s="26" t="s">
        <v>87</v>
      </c>
      <c r="B34" s="27" t="s">
        <v>91</v>
      </c>
      <c r="C34" s="28" t="s">
        <v>54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4">
        <v>0</v>
      </c>
      <c r="AD34" s="44">
        <v>0</v>
      </c>
      <c r="AE34" s="45">
        <v>0</v>
      </c>
      <c r="AF34" s="44">
        <f t="shared" si="6"/>
        <v>0</v>
      </c>
      <c r="AG34" s="44">
        <f t="shared" si="6"/>
        <v>0</v>
      </c>
      <c r="AH34" s="44">
        <f t="shared" si="6"/>
        <v>0</v>
      </c>
      <c r="AI34" s="44">
        <f t="shared" si="6"/>
        <v>0</v>
      </c>
      <c r="AJ34" s="44">
        <f t="shared" si="6"/>
        <v>0</v>
      </c>
      <c r="AK34" s="44">
        <f t="shared" si="6"/>
        <v>0</v>
      </c>
      <c r="AL34" s="45">
        <f t="shared" si="6"/>
        <v>0</v>
      </c>
    </row>
    <row r="35" spans="1:38" s="8" customFormat="1" ht="31.2" outlineLevel="1" x14ac:dyDescent="0.3">
      <c r="A35" s="26" t="s">
        <v>92</v>
      </c>
      <c r="B35" s="27" t="s">
        <v>88</v>
      </c>
      <c r="C35" s="28" t="s">
        <v>54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4">
        <v>0</v>
      </c>
      <c r="AD35" s="44">
        <v>0</v>
      </c>
      <c r="AE35" s="45">
        <v>0</v>
      </c>
      <c r="AF35" s="44">
        <f t="shared" si="6"/>
        <v>0</v>
      </c>
      <c r="AG35" s="44">
        <f t="shared" si="6"/>
        <v>0</v>
      </c>
      <c r="AH35" s="44">
        <f t="shared" si="6"/>
        <v>0</v>
      </c>
      <c r="AI35" s="44">
        <f t="shared" si="6"/>
        <v>0</v>
      </c>
      <c r="AJ35" s="44">
        <f t="shared" si="6"/>
        <v>0</v>
      </c>
      <c r="AK35" s="44">
        <f t="shared" si="6"/>
        <v>0</v>
      </c>
      <c r="AL35" s="45">
        <f t="shared" si="6"/>
        <v>0</v>
      </c>
    </row>
    <row r="36" spans="1:38" s="8" customFormat="1" ht="62.4" outlineLevel="1" x14ac:dyDescent="0.3">
      <c r="A36" s="26" t="s">
        <v>92</v>
      </c>
      <c r="B36" s="27" t="s">
        <v>89</v>
      </c>
      <c r="C36" s="28" t="s">
        <v>54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4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4">
        <v>0</v>
      </c>
      <c r="AD36" s="44">
        <v>0</v>
      </c>
      <c r="AE36" s="45">
        <v>0</v>
      </c>
      <c r="AF36" s="44">
        <f t="shared" si="6"/>
        <v>0</v>
      </c>
      <c r="AG36" s="44">
        <f t="shared" si="6"/>
        <v>0</v>
      </c>
      <c r="AH36" s="44">
        <f t="shared" si="6"/>
        <v>0</v>
      </c>
      <c r="AI36" s="44">
        <f t="shared" si="6"/>
        <v>0</v>
      </c>
      <c r="AJ36" s="44">
        <f t="shared" si="6"/>
        <v>0</v>
      </c>
      <c r="AK36" s="44">
        <f t="shared" si="6"/>
        <v>0</v>
      </c>
      <c r="AL36" s="45">
        <f t="shared" si="6"/>
        <v>0</v>
      </c>
    </row>
    <row r="37" spans="1:38" s="8" customFormat="1" ht="62.4" outlineLevel="1" x14ac:dyDescent="0.3">
      <c r="A37" s="26" t="s">
        <v>92</v>
      </c>
      <c r="B37" s="27" t="s">
        <v>90</v>
      </c>
      <c r="C37" s="28" t="s">
        <v>54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4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4">
        <v>0</v>
      </c>
      <c r="AD37" s="44">
        <v>0</v>
      </c>
      <c r="AE37" s="45">
        <v>0</v>
      </c>
      <c r="AF37" s="44">
        <f t="shared" si="6"/>
        <v>0</v>
      </c>
      <c r="AG37" s="44">
        <f t="shared" si="6"/>
        <v>0</v>
      </c>
      <c r="AH37" s="44">
        <f t="shared" si="6"/>
        <v>0</v>
      </c>
      <c r="AI37" s="44">
        <f t="shared" si="6"/>
        <v>0</v>
      </c>
      <c r="AJ37" s="44">
        <f t="shared" si="6"/>
        <v>0</v>
      </c>
      <c r="AK37" s="44">
        <f t="shared" si="6"/>
        <v>0</v>
      </c>
      <c r="AL37" s="45">
        <f t="shared" si="6"/>
        <v>0</v>
      </c>
    </row>
    <row r="38" spans="1:38" s="8" customFormat="1" ht="62.4" outlineLevel="1" x14ac:dyDescent="0.3">
      <c r="A38" s="26" t="s">
        <v>92</v>
      </c>
      <c r="B38" s="27" t="s">
        <v>93</v>
      </c>
      <c r="C38" s="28" t="s">
        <v>54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4">
        <v>0</v>
      </c>
      <c r="T38" s="44">
        <v>0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4">
        <v>0</v>
      </c>
      <c r="AD38" s="44">
        <v>0</v>
      </c>
      <c r="AE38" s="45">
        <v>0</v>
      </c>
      <c r="AF38" s="44">
        <f t="shared" si="6"/>
        <v>0</v>
      </c>
      <c r="AG38" s="44">
        <f t="shared" si="6"/>
        <v>0</v>
      </c>
      <c r="AH38" s="44">
        <f t="shared" si="6"/>
        <v>0</v>
      </c>
      <c r="AI38" s="44">
        <f t="shared" si="6"/>
        <v>0</v>
      </c>
      <c r="AJ38" s="44">
        <f t="shared" si="6"/>
        <v>0</v>
      </c>
      <c r="AK38" s="44">
        <f t="shared" si="6"/>
        <v>0</v>
      </c>
      <c r="AL38" s="45">
        <f t="shared" si="6"/>
        <v>0</v>
      </c>
    </row>
    <row r="39" spans="1:38" s="8" customFormat="1" ht="62.4" outlineLevel="1" x14ac:dyDescent="0.3">
      <c r="A39" s="26" t="s">
        <v>94</v>
      </c>
      <c r="B39" s="27" t="s">
        <v>95</v>
      </c>
      <c r="C39" s="28" t="s">
        <v>54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4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</v>
      </c>
      <c r="AD39" s="44">
        <v>0</v>
      </c>
      <c r="AE39" s="45">
        <v>0</v>
      </c>
      <c r="AF39" s="44">
        <f t="shared" si="6"/>
        <v>0</v>
      </c>
      <c r="AG39" s="44">
        <f t="shared" si="6"/>
        <v>0</v>
      </c>
      <c r="AH39" s="44">
        <f t="shared" si="6"/>
        <v>0</v>
      </c>
      <c r="AI39" s="44">
        <f t="shared" si="6"/>
        <v>0</v>
      </c>
      <c r="AJ39" s="44">
        <f t="shared" si="6"/>
        <v>0</v>
      </c>
      <c r="AK39" s="44">
        <f t="shared" si="6"/>
        <v>0</v>
      </c>
      <c r="AL39" s="45">
        <f t="shared" si="6"/>
        <v>0</v>
      </c>
    </row>
    <row r="40" spans="1:38" s="8" customFormat="1" ht="46.8" outlineLevel="1" x14ac:dyDescent="0.3">
      <c r="A40" s="26" t="s">
        <v>96</v>
      </c>
      <c r="B40" s="27" t="s">
        <v>97</v>
      </c>
      <c r="C40" s="28" t="s">
        <v>54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4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</v>
      </c>
      <c r="AE40" s="45">
        <v>0</v>
      </c>
      <c r="AF40" s="44">
        <f t="shared" si="6"/>
        <v>0</v>
      </c>
      <c r="AG40" s="44">
        <f t="shared" si="6"/>
        <v>0</v>
      </c>
      <c r="AH40" s="44">
        <f t="shared" si="6"/>
        <v>0</v>
      </c>
      <c r="AI40" s="44">
        <f t="shared" si="6"/>
        <v>0</v>
      </c>
      <c r="AJ40" s="44">
        <f t="shared" si="6"/>
        <v>0</v>
      </c>
      <c r="AK40" s="44">
        <f t="shared" si="6"/>
        <v>0</v>
      </c>
      <c r="AL40" s="45">
        <f t="shared" si="6"/>
        <v>0</v>
      </c>
    </row>
    <row r="41" spans="1:38" s="8" customFormat="1" ht="46.8" outlineLevel="1" x14ac:dyDescent="0.3">
      <c r="A41" s="26" t="s">
        <v>98</v>
      </c>
      <c r="B41" s="27" t="s">
        <v>99</v>
      </c>
      <c r="C41" s="28" t="s">
        <v>54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4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5">
        <v>0</v>
      </c>
      <c r="AF41" s="44">
        <f t="shared" si="6"/>
        <v>0</v>
      </c>
      <c r="AG41" s="44">
        <f t="shared" si="6"/>
        <v>0</v>
      </c>
      <c r="AH41" s="44">
        <f t="shared" si="6"/>
        <v>0</v>
      </c>
      <c r="AI41" s="44">
        <f t="shared" si="6"/>
        <v>0</v>
      </c>
      <c r="AJ41" s="44">
        <f t="shared" si="6"/>
        <v>0</v>
      </c>
      <c r="AK41" s="44">
        <f t="shared" si="6"/>
        <v>0</v>
      </c>
      <c r="AL41" s="45">
        <f t="shared" si="6"/>
        <v>0</v>
      </c>
    </row>
    <row r="42" spans="1:38" s="70" customFormat="1" x14ac:dyDescent="0.3">
      <c r="A42" s="67" t="s">
        <v>100</v>
      </c>
      <c r="B42" s="67" t="s">
        <v>101</v>
      </c>
      <c r="C42" s="68" t="s">
        <v>54</v>
      </c>
      <c r="D42" s="35">
        <f t="shared" ref="D42:AE42" si="7">D43+D48+D51+D60</f>
        <v>0</v>
      </c>
      <c r="E42" s="35">
        <f t="shared" si="7"/>
        <v>0</v>
      </c>
      <c r="F42" s="35">
        <f t="shared" si="7"/>
        <v>0</v>
      </c>
      <c r="G42" s="35">
        <f t="shared" si="7"/>
        <v>0</v>
      </c>
      <c r="H42" s="35">
        <f t="shared" si="7"/>
        <v>0</v>
      </c>
      <c r="I42" s="35">
        <f t="shared" si="7"/>
        <v>0</v>
      </c>
      <c r="J42" s="35">
        <f t="shared" si="7"/>
        <v>0</v>
      </c>
      <c r="K42" s="35">
        <f t="shared" si="7"/>
        <v>0</v>
      </c>
      <c r="L42" s="35">
        <f t="shared" si="7"/>
        <v>0</v>
      </c>
      <c r="M42" s="35">
        <f t="shared" si="7"/>
        <v>0</v>
      </c>
      <c r="N42" s="35">
        <f t="shared" si="7"/>
        <v>0</v>
      </c>
      <c r="O42" s="35">
        <f t="shared" si="7"/>
        <v>0</v>
      </c>
      <c r="P42" s="35">
        <f t="shared" si="7"/>
        <v>0</v>
      </c>
      <c r="Q42" s="35">
        <f t="shared" si="7"/>
        <v>0</v>
      </c>
      <c r="R42" s="35">
        <f t="shared" si="7"/>
        <v>0</v>
      </c>
      <c r="S42" s="35">
        <f t="shared" si="7"/>
        <v>0</v>
      </c>
      <c r="T42" s="35">
        <f t="shared" si="7"/>
        <v>0</v>
      </c>
      <c r="U42" s="35">
        <f t="shared" si="7"/>
        <v>0</v>
      </c>
      <c r="V42" s="35">
        <f t="shared" si="7"/>
        <v>0</v>
      </c>
      <c r="W42" s="35">
        <f t="shared" si="7"/>
        <v>0</v>
      </c>
      <c r="X42" s="35">
        <f t="shared" si="7"/>
        <v>0</v>
      </c>
      <c r="Y42" s="35">
        <f t="shared" si="7"/>
        <v>0</v>
      </c>
      <c r="Z42" s="35">
        <f t="shared" si="7"/>
        <v>0</v>
      </c>
      <c r="AA42" s="35">
        <f t="shared" si="7"/>
        <v>0</v>
      </c>
      <c r="AB42" s="35">
        <f t="shared" si="7"/>
        <v>0</v>
      </c>
      <c r="AC42" s="35">
        <f t="shared" si="7"/>
        <v>0</v>
      </c>
      <c r="AD42" s="35">
        <f t="shared" si="7"/>
        <v>0</v>
      </c>
      <c r="AE42" s="69">
        <f t="shared" si="7"/>
        <v>0</v>
      </c>
      <c r="AF42" s="35">
        <f t="shared" si="6"/>
        <v>0</v>
      </c>
      <c r="AG42" s="35">
        <f t="shared" si="6"/>
        <v>0</v>
      </c>
      <c r="AH42" s="35">
        <f t="shared" si="6"/>
        <v>0</v>
      </c>
      <c r="AI42" s="35">
        <f t="shared" si="6"/>
        <v>0</v>
      </c>
      <c r="AJ42" s="35">
        <f t="shared" si="6"/>
        <v>0</v>
      </c>
      <c r="AK42" s="35">
        <f t="shared" si="6"/>
        <v>0</v>
      </c>
      <c r="AL42" s="69">
        <f t="shared" si="6"/>
        <v>0</v>
      </c>
    </row>
    <row r="43" spans="1:38" s="70" customFormat="1" x14ac:dyDescent="0.3">
      <c r="A43" s="67" t="s">
        <v>102</v>
      </c>
      <c r="B43" s="67" t="s">
        <v>103</v>
      </c>
      <c r="C43" s="68" t="s">
        <v>54</v>
      </c>
      <c r="D43" s="35">
        <f>D44+D47</f>
        <v>0</v>
      </c>
      <c r="E43" s="35">
        <f t="shared" ref="E43:AE43" si="8">E44+E47</f>
        <v>0</v>
      </c>
      <c r="F43" s="35">
        <f t="shared" si="8"/>
        <v>0</v>
      </c>
      <c r="G43" s="35">
        <f t="shared" si="8"/>
        <v>0</v>
      </c>
      <c r="H43" s="35">
        <f t="shared" si="8"/>
        <v>0</v>
      </c>
      <c r="I43" s="35">
        <f t="shared" si="8"/>
        <v>0</v>
      </c>
      <c r="J43" s="35">
        <f t="shared" si="8"/>
        <v>0</v>
      </c>
      <c r="K43" s="35">
        <f t="shared" si="8"/>
        <v>0</v>
      </c>
      <c r="L43" s="35">
        <f t="shared" si="8"/>
        <v>0</v>
      </c>
      <c r="M43" s="35">
        <f t="shared" si="8"/>
        <v>0</v>
      </c>
      <c r="N43" s="35">
        <f t="shared" si="8"/>
        <v>0</v>
      </c>
      <c r="O43" s="35">
        <f t="shared" si="8"/>
        <v>0</v>
      </c>
      <c r="P43" s="35">
        <f t="shared" si="8"/>
        <v>0</v>
      </c>
      <c r="Q43" s="35">
        <f t="shared" si="8"/>
        <v>0</v>
      </c>
      <c r="R43" s="35">
        <f t="shared" si="8"/>
        <v>0</v>
      </c>
      <c r="S43" s="35">
        <f t="shared" si="8"/>
        <v>0</v>
      </c>
      <c r="T43" s="35">
        <f t="shared" si="8"/>
        <v>0</v>
      </c>
      <c r="U43" s="35">
        <f t="shared" si="8"/>
        <v>0</v>
      </c>
      <c r="V43" s="35">
        <f t="shared" si="8"/>
        <v>0</v>
      </c>
      <c r="W43" s="35">
        <f t="shared" si="8"/>
        <v>0</v>
      </c>
      <c r="X43" s="35">
        <f t="shared" si="8"/>
        <v>0</v>
      </c>
      <c r="Y43" s="35">
        <f t="shared" si="8"/>
        <v>0</v>
      </c>
      <c r="Z43" s="35">
        <f t="shared" si="8"/>
        <v>0</v>
      </c>
      <c r="AA43" s="35">
        <f t="shared" si="8"/>
        <v>0</v>
      </c>
      <c r="AB43" s="35">
        <f t="shared" si="8"/>
        <v>0</v>
      </c>
      <c r="AC43" s="35">
        <f t="shared" si="8"/>
        <v>0</v>
      </c>
      <c r="AD43" s="35">
        <f t="shared" si="8"/>
        <v>0</v>
      </c>
      <c r="AE43" s="69">
        <f t="shared" si="8"/>
        <v>0</v>
      </c>
      <c r="AF43" s="35">
        <f t="shared" si="6"/>
        <v>0</v>
      </c>
      <c r="AG43" s="35">
        <f t="shared" si="6"/>
        <v>0</v>
      </c>
      <c r="AH43" s="35">
        <f t="shared" si="6"/>
        <v>0</v>
      </c>
      <c r="AI43" s="35">
        <f t="shared" si="6"/>
        <v>0</v>
      </c>
      <c r="AJ43" s="35">
        <f t="shared" si="6"/>
        <v>0</v>
      </c>
      <c r="AK43" s="35">
        <f t="shared" si="6"/>
        <v>0</v>
      </c>
      <c r="AL43" s="69">
        <f t="shared" si="6"/>
        <v>0</v>
      </c>
    </row>
    <row r="44" spans="1:38" s="70" customFormat="1" x14ac:dyDescent="0.3">
      <c r="A44" s="67" t="s">
        <v>104</v>
      </c>
      <c r="B44" s="72" t="s">
        <v>105</v>
      </c>
      <c r="C44" s="68" t="s">
        <v>54</v>
      </c>
      <c r="D44" s="35">
        <f>D45+D46</f>
        <v>0</v>
      </c>
      <c r="E44" s="35">
        <f t="shared" ref="E44:AE44" si="9">E45+E46</f>
        <v>0</v>
      </c>
      <c r="F44" s="35">
        <f t="shared" si="9"/>
        <v>0</v>
      </c>
      <c r="G44" s="35">
        <f t="shared" si="9"/>
        <v>0</v>
      </c>
      <c r="H44" s="35">
        <f t="shared" si="9"/>
        <v>0</v>
      </c>
      <c r="I44" s="35">
        <f t="shared" si="9"/>
        <v>0</v>
      </c>
      <c r="J44" s="35">
        <f t="shared" si="9"/>
        <v>0</v>
      </c>
      <c r="K44" s="35">
        <f t="shared" si="9"/>
        <v>0</v>
      </c>
      <c r="L44" s="35">
        <f t="shared" si="9"/>
        <v>0</v>
      </c>
      <c r="M44" s="35">
        <f t="shared" si="9"/>
        <v>0</v>
      </c>
      <c r="N44" s="35">
        <f t="shared" si="9"/>
        <v>0</v>
      </c>
      <c r="O44" s="35">
        <f t="shared" si="9"/>
        <v>0</v>
      </c>
      <c r="P44" s="35">
        <f t="shared" si="9"/>
        <v>0</v>
      </c>
      <c r="Q44" s="35">
        <f t="shared" si="9"/>
        <v>0</v>
      </c>
      <c r="R44" s="35">
        <f t="shared" si="9"/>
        <v>0</v>
      </c>
      <c r="S44" s="35">
        <f t="shared" si="9"/>
        <v>0</v>
      </c>
      <c r="T44" s="35">
        <f t="shared" si="9"/>
        <v>0</v>
      </c>
      <c r="U44" s="35">
        <f t="shared" si="9"/>
        <v>0</v>
      </c>
      <c r="V44" s="35">
        <f t="shared" si="9"/>
        <v>0</v>
      </c>
      <c r="W44" s="35">
        <f t="shared" si="9"/>
        <v>0</v>
      </c>
      <c r="X44" s="35">
        <f t="shared" si="9"/>
        <v>0</v>
      </c>
      <c r="Y44" s="35">
        <f t="shared" si="9"/>
        <v>0</v>
      </c>
      <c r="Z44" s="35">
        <f t="shared" si="9"/>
        <v>0</v>
      </c>
      <c r="AA44" s="35">
        <f t="shared" si="9"/>
        <v>0</v>
      </c>
      <c r="AB44" s="35">
        <f t="shared" si="9"/>
        <v>0</v>
      </c>
      <c r="AC44" s="35">
        <f t="shared" si="9"/>
        <v>0</v>
      </c>
      <c r="AD44" s="35">
        <f t="shared" si="9"/>
        <v>0</v>
      </c>
      <c r="AE44" s="69">
        <f t="shared" si="9"/>
        <v>0</v>
      </c>
      <c r="AF44" s="35">
        <f t="shared" si="6"/>
        <v>0</v>
      </c>
      <c r="AG44" s="35">
        <f t="shared" si="6"/>
        <v>0</v>
      </c>
      <c r="AH44" s="35">
        <f t="shared" si="6"/>
        <v>0</v>
      </c>
      <c r="AI44" s="35">
        <f t="shared" si="6"/>
        <v>0</v>
      </c>
      <c r="AJ44" s="35">
        <f t="shared" si="6"/>
        <v>0</v>
      </c>
      <c r="AK44" s="35">
        <f t="shared" si="6"/>
        <v>0</v>
      </c>
      <c r="AL44" s="69">
        <f t="shared" si="6"/>
        <v>0</v>
      </c>
    </row>
    <row r="45" spans="1:38" s="34" customFormat="1" ht="62.4" x14ac:dyDescent="0.3">
      <c r="A45" s="5" t="s">
        <v>170</v>
      </c>
      <c r="B45" s="49" t="s">
        <v>155</v>
      </c>
      <c r="C45" s="37" t="s">
        <v>156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1">
        <v>0</v>
      </c>
      <c r="W45" s="41">
        <v>0</v>
      </c>
      <c r="X45" s="41">
        <v>0</v>
      </c>
      <c r="Y45" s="41">
        <v>0</v>
      </c>
      <c r="Z45" s="41">
        <v>0</v>
      </c>
      <c r="AA45" s="41">
        <v>0</v>
      </c>
      <c r="AB45" s="41">
        <v>0</v>
      </c>
      <c r="AC45" s="41">
        <v>0</v>
      </c>
      <c r="AD45" s="41">
        <v>0</v>
      </c>
      <c r="AE45" s="42">
        <v>0</v>
      </c>
      <c r="AF45" s="41">
        <f t="shared" si="6"/>
        <v>0</v>
      </c>
      <c r="AG45" s="41">
        <f t="shared" si="6"/>
        <v>0</v>
      </c>
      <c r="AH45" s="41">
        <f t="shared" si="6"/>
        <v>0</v>
      </c>
      <c r="AI45" s="41">
        <f t="shared" si="6"/>
        <v>0</v>
      </c>
      <c r="AJ45" s="41">
        <f t="shared" si="6"/>
        <v>0</v>
      </c>
      <c r="AK45" s="41">
        <f t="shared" si="6"/>
        <v>0</v>
      </c>
      <c r="AL45" s="42">
        <f t="shared" si="6"/>
        <v>0</v>
      </c>
    </row>
    <row r="46" spans="1:38" s="34" customFormat="1" ht="62.4" x14ac:dyDescent="0.3">
      <c r="A46" s="5" t="s">
        <v>171</v>
      </c>
      <c r="B46" s="49" t="s">
        <v>157</v>
      </c>
      <c r="C46" s="37" t="s">
        <v>158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41">
        <v>0</v>
      </c>
      <c r="AE46" s="42">
        <v>0</v>
      </c>
      <c r="AF46" s="41">
        <f t="shared" si="6"/>
        <v>0</v>
      </c>
      <c r="AG46" s="41">
        <f t="shared" si="6"/>
        <v>0</v>
      </c>
      <c r="AH46" s="41">
        <f t="shared" si="6"/>
        <v>0</v>
      </c>
      <c r="AI46" s="41">
        <f t="shared" si="6"/>
        <v>0</v>
      </c>
      <c r="AJ46" s="41">
        <f t="shared" si="6"/>
        <v>0</v>
      </c>
      <c r="AK46" s="41">
        <f t="shared" si="6"/>
        <v>0</v>
      </c>
      <c r="AL46" s="42">
        <f t="shared" si="6"/>
        <v>0</v>
      </c>
    </row>
    <row r="47" spans="1:38" s="8" customFormat="1" outlineLevel="1" x14ac:dyDescent="0.3">
      <c r="A47" s="26" t="s">
        <v>106</v>
      </c>
      <c r="B47" s="29" t="s">
        <v>107</v>
      </c>
      <c r="C47" s="28" t="s">
        <v>54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v>0</v>
      </c>
      <c r="U47" s="44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5">
        <v>0</v>
      </c>
      <c r="AF47" s="44">
        <f t="shared" si="6"/>
        <v>0</v>
      </c>
      <c r="AG47" s="44">
        <f t="shared" si="6"/>
        <v>0</v>
      </c>
      <c r="AH47" s="44">
        <f t="shared" si="6"/>
        <v>0</v>
      </c>
      <c r="AI47" s="44">
        <f t="shared" si="6"/>
        <v>0</v>
      </c>
      <c r="AJ47" s="44">
        <f t="shared" si="6"/>
        <v>0</v>
      </c>
      <c r="AK47" s="44">
        <f t="shared" si="6"/>
        <v>0</v>
      </c>
      <c r="AL47" s="45">
        <f t="shared" si="6"/>
        <v>0</v>
      </c>
    </row>
    <row r="48" spans="1:38" s="8" customFormat="1" ht="31.2" outlineLevel="1" x14ac:dyDescent="0.3">
      <c r="A48" s="26" t="s">
        <v>108</v>
      </c>
      <c r="B48" s="31" t="s">
        <v>109</v>
      </c>
      <c r="C48" s="28" t="s">
        <v>54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4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5">
        <v>0</v>
      </c>
      <c r="AF48" s="44">
        <f t="shared" si="6"/>
        <v>0</v>
      </c>
      <c r="AG48" s="44">
        <f t="shared" si="6"/>
        <v>0</v>
      </c>
      <c r="AH48" s="44">
        <f t="shared" si="6"/>
        <v>0</v>
      </c>
      <c r="AI48" s="44">
        <f t="shared" si="6"/>
        <v>0</v>
      </c>
      <c r="AJ48" s="44">
        <f t="shared" si="6"/>
        <v>0</v>
      </c>
      <c r="AK48" s="44">
        <f t="shared" si="6"/>
        <v>0</v>
      </c>
      <c r="AL48" s="45">
        <f t="shared" si="6"/>
        <v>0</v>
      </c>
    </row>
    <row r="49" spans="1:38" s="8" customFormat="1" outlineLevel="1" x14ac:dyDescent="0.3">
      <c r="A49" s="26" t="s">
        <v>110</v>
      </c>
      <c r="B49" s="31" t="s">
        <v>111</v>
      </c>
      <c r="C49" s="28" t="s">
        <v>54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4">
        <v>0</v>
      </c>
      <c r="T49" s="44">
        <v>0</v>
      </c>
      <c r="U49" s="44">
        <v>0</v>
      </c>
      <c r="V49" s="44">
        <v>0</v>
      </c>
      <c r="W49" s="44">
        <v>0</v>
      </c>
      <c r="X49" s="44">
        <v>0</v>
      </c>
      <c r="Y49" s="44">
        <v>0</v>
      </c>
      <c r="Z49" s="44">
        <v>0</v>
      </c>
      <c r="AA49" s="44">
        <v>0</v>
      </c>
      <c r="AB49" s="44">
        <v>0</v>
      </c>
      <c r="AC49" s="44">
        <v>0</v>
      </c>
      <c r="AD49" s="44">
        <v>0</v>
      </c>
      <c r="AE49" s="45">
        <v>0</v>
      </c>
      <c r="AF49" s="44">
        <f t="shared" si="6"/>
        <v>0</v>
      </c>
      <c r="AG49" s="44">
        <f t="shared" si="6"/>
        <v>0</v>
      </c>
      <c r="AH49" s="44">
        <f t="shared" si="6"/>
        <v>0</v>
      </c>
      <c r="AI49" s="44">
        <f t="shared" si="6"/>
        <v>0</v>
      </c>
      <c r="AJ49" s="44">
        <f t="shared" si="6"/>
        <v>0</v>
      </c>
      <c r="AK49" s="44">
        <f t="shared" si="6"/>
        <v>0</v>
      </c>
      <c r="AL49" s="45">
        <f t="shared" si="6"/>
        <v>0</v>
      </c>
    </row>
    <row r="50" spans="1:38" s="8" customFormat="1" ht="31.2" outlineLevel="1" x14ac:dyDescent="0.3">
      <c r="A50" s="26" t="s">
        <v>112</v>
      </c>
      <c r="B50" s="31" t="s">
        <v>113</v>
      </c>
      <c r="C50" s="28" t="s">
        <v>54</v>
      </c>
      <c r="D50" s="44">
        <v>0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44">
        <v>0</v>
      </c>
      <c r="K50" s="44">
        <v>0</v>
      </c>
      <c r="L50" s="44">
        <v>0</v>
      </c>
      <c r="M50" s="44">
        <v>0</v>
      </c>
      <c r="N50" s="44">
        <v>0</v>
      </c>
      <c r="O50" s="44">
        <v>0</v>
      </c>
      <c r="P50" s="44">
        <v>0</v>
      </c>
      <c r="Q50" s="44">
        <v>0</v>
      </c>
      <c r="R50" s="44">
        <v>0</v>
      </c>
      <c r="S50" s="44">
        <v>0</v>
      </c>
      <c r="T50" s="44">
        <v>0</v>
      </c>
      <c r="U50" s="44">
        <v>0</v>
      </c>
      <c r="V50" s="44">
        <v>0</v>
      </c>
      <c r="W50" s="44">
        <v>0</v>
      </c>
      <c r="X50" s="44">
        <v>0</v>
      </c>
      <c r="Y50" s="44">
        <v>0</v>
      </c>
      <c r="Z50" s="44">
        <v>0</v>
      </c>
      <c r="AA50" s="44">
        <v>0</v>
      </c>
      <c r="AB50" s="44">
        <v>0</v>
      </c>
      <c r="AC50" s="44">
        <v>0</v>
      </c>
      <c r="AD50" s="44">
        <v>0</v>
      </c>
      <c r="AE50" s="45">
        <v>0</v>
      </c>
      <c r="AF50" s="44">
        <f t="shared" si="6"/>
        <v>0</v>
      </c>
      <c r="AG50" s="44">
        <f t="shared" si="6"/>
        <v>0</v>
      </c>
      <c r="AH50" s="44">
        <f t="shared" si="6"/>
        <v>0</v>
      </c>
      <c r="AI50" s="44">
        <f t="shared" si="6"/>
        <v>0</v>
      </c>
      <c r="AJ50" s="44">
        <f t="shared" si="6"/>
        <v>0</v>
      </c>
      <c r="AK50" s="44">
        <f t="shared" si="6"/>
        <v>0</v>
      </c>
      <c r="AL50" s="45">
        <f t="shared" si="6"/>
        <v>0</v>
      </c>
    </row>
    <row r="51" spans="1:38" s="8" customFormat="1" ht="31.2" outlineLevel="1" x14ac:dyDescent="0.3">
      <c r="A51" s="26" t="s">
        <v>114</v>
      </c>
      <c r="B51" s="31" t="s">
        <v>115</v>
      </c>
      <c r="C51" s="28" t="s">
        <v>54</v>
      </c>
      <c r="D51" s="44">
        <f t="shared" ref="D51:AE51" si="10">D52+D53+D54+D55+D56+D57+D58+D59</f>
        <v>0</v>
      </c>
      <c r="E51" s="44">
        <f t="shared" si="10"/>
        <v>0</v>
      </c>
      <c r="F51" s="44">
        <f t="shared" si="10"/>
        <v>0</v>
      </c>
      <c r="G51" s="44">
        <f t="shared" si="10"/>
        <v>0</v>
      </c>
      <c r="H51" s="44">
        <f t="shared" si="10"/>
        <v>0</v>
      </c>
      <c r="I51" s="44">
        <f t="shared" si="10"/>
        <v>0</v>
      </c>
      <c r="J51" s="44">
        <f t="shared" si="10"/>
        <v>0</v>
      </c>
      <c r="K51" s="44">
        <f t="shared" si="10"/>
        <v>0</v>
      </c>
      <c r="L51" s="44">
        <f t="shared" si="10"/>
        <v>0</v>
      </c>
      <c r="M51" s="44">
        <f t="shared" si="10"/>
        <v>0</v>
      </c>
      <c r="N51" s="44">
        <f t="shared" si="10"/>
        <v>0</v>
      </c>
      <c r="O51" s="44">
        <f t="shared" si="10"/>
        <v>0</v>
      </c>
      <c r="P51" s="44">
        <f t="shared" si="10"/>
        <v>0</v>
      </c>
      <c r="Q51" s="44">
        <f t="shared" si="10"/>
        <v>0</v>
      </c>
      <c r="R51" s="44">
        <f t="shared" si="10"/>
        <v>0</v>
      </c>
      <c r="S51" s="44">
        <f t="shared" si="10"/>
        <v>0</v>
      </c>
      <c r="T51" s="44">
        <f t="shared" si="10"/>
        <v>0</v>
      </c>
      <c r="U51" s="44">
        <f t="shared" si="10"/>
        <v>0</v>
      </c>
      <c r="V51" s="44">
        <f t="shared" si="10"/>
        <v>0</v>
      </c>
      <c r="W51" s="44">
        <f t="shared" si="10"/>
        <v>0</v>
      </c>
      <c r="X51" s="44">
        <f t="shared" si="10"/>
        <v>0</v>
      </c>
      <c r="Y51" s="44">
        <f t="shared" si="10"/>
        <v>0</v>
      </c>
      <c r="Z51" s="44">
        <f t="shared" si="10"/>
        <v>0</v>
      </c>
      <c r="AA51" s="44">
        <f t="shared" si="10"/>
        <v>0</v>
      </c>
      <c r="AB51" s="44">
        <f t="shared" si="10"/>
        <v>0</v>
      </c>
      <c r="AC51" s="44">
        <f t="shared" si="10"/>
        <v>0</v>
      </c>
      <c r="AD51" s="44">
        <f t="shared" si="10"/>
        <v>0</v>
      </c>
      <c r="AE51" s="45">
        <f t="shared" si="10"/>
        <v>0</v>
      </c>
      <c r="AF51" s="44">
        <f t="shared" si="6"/>
        <v>0</v>
      </c>
      <c r="AG51" s="44">
        <f t="shared" si="6"/>
        <v>0</v>
      </c>
      <c r="AH51" s="44">
        <f t="shared" si="6"/>
        <v>0</v>
      </c>
      <c r="AI51" s="44">
        <f t="shared" si="6"/>
        <v>0</v>
      </c>
      <c r="AJ51" s="44">
        <f t="shared" si="6"/>
        <v>0</v>
      </c>
      <c r="AK51" s="44">
        <f t="shared" si="6"/>
        <v>0</v>
      </c>
      <c r="AL51" s="45">
        <f t="shared" si="6"/>
        <v>0</v>
      </c>
    </row>
    <row r="52" spans="1:38" s="8" customFormat="1" ht="31.2" outlineLevel="1" x14ac:dyDescent="0.3">
      <c r="A52" s="26" t="s">
        <v>116</v>
      </c>
      <c r="B52" s="31" t="s">
        <v>117</v>
      </c>
      <c r="C52" s="28" t="s">
        <v>54</v>
      </c>
      <c r="D52" s="44">
        <v>0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44">
        <v>0</v>
      </c>
      <c r="K52" s="44">
        <v>0</v>
      </c>
      <c r="L52" s="44">
        <v>0</v>
      </c>
      <c r="M52" s="44">
        <v>0</v>
      </c>
      <c r="N52" s="44">
        <v>0</v>
      </c>
      <c r="O52" s="44">
        <v>0</v>
      </c>
      <c r="P52" s="44">
        <v>0</v>
      </c>
      <c r="Q52" s="44">
        <v>0</v>
      </c>
      <c r="R52" s="44">
        <v>0</v>
      </c>
      <c r="S52" s="44">
        <v>0</v>
      </c>
      <c r="T52" s="44">
        <v>0</v>
      </c>
      <c r="U52" s="44">
        <v>0</v>
      </c>
      <c r="V52" s="44">
        <v>0</v>
      </c>
      <c r="W52" s="44">
        <v>0</v>
      </c>
      <c r="X52" s="44">
        <v>0</v>
      </c>
      <c r="Y52" s="44">
        <v>0</v>
      </c>
      <c r="Z52" s="44">
        <v>0</v>
      </c>
      <c r="AA52" s="44">
        <v>0</v>
      </c>
      <c r="AB52" s="44">
        <v>0</v>
      </c>
      <c r="AC52" s="44">
        <v>0</v>
      </c>
      <c r="AD52" s="44">
        <v>0</v>
      </c>
      <c r="AE52" s="45">
        <v>0</v>
      </c>
      <c r="AF52" s="44">
        <f t="shared" si="6"/>
        <v>0</v>
      </c>
      <c r="AG52" s="44">
        <f t="shared" si="6"/>
        <v>0</v>
      </c>
      <c r="AH52" s="44">
        <f t="shared" si="6"/>
        <v>0</v>
      </c>
      <c r="AI52" s="44">
        <f t="shared" si="6"/>
        <v>0</v>
      </c>
      <c r="AJ52" s="44">
        <f t="shared" si="6"/>
        <v>0</v>
      </c>
      <c r="AK52" s="44">
        <f t="shared" si="6"/>
        <v>0</v>
      </c>
      <c r="AL52" s="45">
        <f t="shared" si="6"/>
        <v>0</v>
      </c>
    </row>
    <row r="53" spans="1:38" s="8" customFormat="1" ht="31.2" outlineLevel="1" x14ac:dyDescent="0.3">
      <c r="A53" s="26" t="s">
        <v>118</v>
      </c>
      <c r="B53" s="31" t="s">
        <v>119</v>
      </c>
      <c r="C53" s="28" t="s">
        <v>54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44">
        <v>0</v>
      </c>
      <c r="K53" s="44">
        <v>0</v>
      </c>
      <c r="L53" s="44">
        <v>0</v>
      </c>
      <c r="M53" s="44">
        <v>0</v>
      </c>
      <c r="N53" s="44">
        <v>0</v>
      </c>
      <c r="O53" s="44">
        <v>0</v>
      </c>
      <c r="P53" s="44">
        <v>0</v>
      </c>
      <c r="Q53" s="44">
        <v>0</v>
      </c>
      <c r="R53" s="44">
        <v>0</v>
      </c>
      <c r="S53" s="44">
        <v>0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44">
        <v>0</v>
      </c>
      <c r="Z53" s="44">
        <v>0</v>
      </c>
      <c r="AA53" s="44">
        <v>0</v>
      </c>
      <c r="AB53" s="44">
        <v>0</v>
      </c>
      <c r="AC53" s="44">
        <v>0</v>
      </c>
      <c r="AD53" s="44">
        <v>0</v>
      </c>
      <c r="AE53" s="45">
        <v>0</v>
      </c>
      <c r="AF53" s="44">
        <f t="shared" si="6"/>
        <v>0</v>
      </c>
      <c r="AG53" s="44">
        <f t="shared" si="6"/>
        <v>0</v>
      </c>
      <c r="AH53" s="44">
        <f t="shared" si="6"/>
        <v>0</v>
      </c>
      <c r="AI53" s="44">
        <f t="shared" si="6"/>
        <v>0</v>
      </c>
      <c r="AJ53" s="44">
        <f t="shared" si="6"/>
        <v>0</v>
      </c>
      <c r="AK53" s="44">
        <f t="shared" si="6"/>
        <v>0</v>
      </c>
      <c r="AL53" s="45">
        <f t="shared" si="6"/>
        <v>0</v>
      </c>
    </row>
    <row r="54" spans="1:38" s="8" customFormat="1" ht="31.2" outlineLevel="1" x14ac:dyDescent="0.3">
      <c r="A54" s="26" t="s">
        <v>120</v>
      </c>
      <c r="B54" s="32" t="s">
        <v>121</v>
      </c>
      <c r="C54" s="28" t="s">
        <v>54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M54" s="44">
        <v>0</v>
      </c>
      <c r="N54" s="44">
        <v>0</v>
      </c>
      <c r="O54" s="44">
        <v>0</v>
      </c>
      <c r="P54" s="44">
        <v>0</v>
      </c>
      <c r="Q54" s="44">
        <v>0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4">
        <v>0</v>
      </c>
      <c r="Z54" s="44">
        <v>0</v>
      </c>
      <c r="AA54" s="44">
        <v>0</v>
      </c>
      <c r="AB54" s="44">
        <v>0</v>
      </c>
      <c r="AC54" s="44">
        <v>0</v>
      </c>
      <c r="AD54" s="44">
        <v>0</v>
      </c>
      <c r="AE54" s="45">
        <v>0</v>
      </c>
      <c r="AF54" s="44">
        <f t="shared" si="6"/>
        <v>0</v>
      </c>
      <c r="AG54" s="44">
        <f t="shared" si="6"/>
        <v>0</v>
      </c>
      <c r="AH54" s="44">
        <f t="shared" si="6"/>
        <v>0</v>
      </c>
      <c r="AI54" s="44">
        <f t="shared" si="6"/>
        <v>0</v>
      </c>
      <c r="AJ54" s="44">
        <f t="shared" si="6"/>
        <v>0</v>
      </c>
      <c r="AK54" s="44">
        <f t="shared" si="6"/>
        <v>0</v>
      </c>
      <c r="AL54" s="45">
        <f t="shared" si="6"/>
        <v>0</v>
      </c>
    </row>
    <row r="55" spans="1:38" s="8" customFormat="1" ht="31.2" outlineLevel="1" x14ac:dyDescent="0.3">
      <c r="A55" s="26" t="s">
        <v>122</v>
      </c>
      <c r="B55" s="32" t="s">
        <v>123</v>
      </c>
      <c r="C55" s="28" t="s">
        <v>54</v>
      </c>
      <c r="D55" s="44">
        <v>0</v>
      </c>
      <c r="E55" s="44">
        <v>0</v>
      </c>
      <c r="F55" s="44">
        <v>0</v>
      </c>
      <c r="G55" s="44">
        <v>0</v>
      </c>
      <c r="H55" s="44">
        <v>0</v>
      </c>
      <c r="I55" s="44">
        <v>0</v>
      </c>
      <c r="J55" s="44">
        <v>0</v>
      </c>
      <c r="K55" s="44">
        <v>0</v>
      </c>
      <c r="L55" s="44">
        <v>0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  <c r="T55" s="44">
        <v>0</v>
      </c>
      <c r="U55" s="44">
        <v>0</v>
      </c>
      <c r="V55" s="44">
        <v>0</v>
      </c>
      <c r="W55" s="44">
        <v>0</v>
      </c>
      <c r="X55" s="44">
        <v>0</v>
      </c>
      <c r="Y55" s="44">
        <v>0</v>
      </c>
      <c r="Z55" s="44">
        <v>0</v>
      </c>
      <c r="AA55" s="44">
        <v>0</v>
      </c>
      <c r="AB55" s="44">
        <v>0</v>
      </c>
      <c r="AC55" s="44">
        <v>0</v>
      </c>
      <c r="AD55" s="44">
        <v>0</v>
      </c>
      <c r="AE55" s="45">
        <v>0</v>
      </c>
      <c r="AF55" s="44">
        <f t="shared" si="6"/>
        <v>0</v>
      </c>
      <c r="AG55" s="44">
        <f t="shared" si="6"/>
        <v>0</v>
      </c>
      <c r="AH55" s="44">
        <f t="shared" si="6"/>
        <v>0</v>
      </c>
      <c r="AI55" s="44">
        <f t="shared" si="6"/>
        <v>0</v>
      </c>
      <c r="AJ55" s="44">
        <f t="shared" si="6"/>
        <v>0</v>
      </c>
      <c r="AK55" s="44">
        <f t="shared" si="6"/>
        <v>0</v>
      </c>
      <c r="AL55" s="45">
        <f t="shared" si="6"/>
        <v>0</v>
      </c>
    </row>
    <row r="56" spans="1:38" s="8" customFormat="1" ht="31.2" outlineLevel="1" x14ac:dyDescent="0.3">
      <c r="A56" s="26" t="s">
        <v>124</v>
      </c>
      <c r="B56" s="32" t="s">
        <v>125</v>
      </c>
      <c r="C56" s="28" t="s">
        <v>54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44">
        <v>0</v>
      </c>
      <c r="K56" s="44">
        <v>0</v>
      </c>
      <c r="L56" s="44">
        <v>0</v>
      </c>
      <c r="M56" s="44">
        <v>0</v>
      </c>
      <c r="N56" s="44">
        <v>0</v>
      </c>
      <c r="O56" s="44">
        <v>0</v>
      </c>
      <c r="P56" s="44">
        <v>0</v>
      </c>
      <c r="Q56" s="44">
        <v>0</v>
      </c>
      <c r="R56" s="44">
        <v>0</v>
      </c>
      <c r="S56" s="44">
        <v>0</v>
      </c>
      <c r="T56" s="44">
        <v>0</v>
      </c>
      <c r="U56" s="44">
        <v>0</v>
      </c>
      <c r="V56" s="44">
        <v>0</v>
      </c>
      <c r="W56" s="44">
        <v>0</v>
      </c>
      <c r="X56" s="44">
        <v>0</v>
      </c>
      <c r="Y56" s="44">
        <v>0</v>
      </c>
      <c r="Z56" s="44">
        <v>0</v>
      </c>
      <c r="AA56" s="44">
        <v>0</v>
      </c>
      <c r="AB56" s="44">
        <v>0</v>
      </c>
      <c r="AC56" s="44">
        <v>0</v>
      </c>
      <c r="AD56" s="44">
        <v>0</v>
      </c>
      <c r="AE56" s="45">
        <v>0</v>
      </c>
      <c r="AF56" s="44">
        <f t="shared" si="6"/>
        <v>0</v>
      </c>
      <c r="AG56" s="44">
        <f t="shared" si="6"/>
        <v>0</v>
      </c>
      <c r="AH56" s="44">
        <f t="shared" si="6"/>
        <v>0</v>
      </c>
      <c r="AI56" s="44">
        <f t="shared" si="6"/>
        <v>0</v>
      </c>
      <c r="AJ56" s="44">
        <f t="shared" si="6"/>
        <v>0</v>
      </c>
      <c r="AK56" s="44">
        <f t="shared" si="6"/>
        <v>0</v>
      </c>
      <c r="AL56" s="45">
        <f t="shared" si="6"/>
        <v>0</v>
      </c>
    </row>
    <row r="57" spans="1:38" s="8" customFormat="1" ht="31.2" outlineLevel="1" x14ac:dyDescent="0.3">
      <c r="A57" s="26" t="s">
        <v>126</v>
      </c>
      <c r="B57" s="32" t="s">
        <v>127</v>
      </c>
      <c r="C57" s="28" t="s">
        <v>54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4">
        <v>0</v>
      </c>
      <c r="M57" s="44">
        <v>0</v>
      </c>
      <c r="N57" s="44">
        <v>0</v>
      </c>
      <c r="O57" s="44">
        <v>0</v>
      </c>
      <c r="P57" s="44">
        <v>0</v>
      </c>
      <c r="Q57" s="44">
        <v>0</v>
      </c>
      <c r="R57" s="44">
        <v>0</v>
      </c>
      <c r="S57" s="44">
        <v>0</v>
      </c>
      <c r="T57" s="44">
        <v>0</v>
      </c>
      <c r="U57" s="44">
        <v>0</v>
      </c>
      <c r="V57" s="44">
        <v>0</v>
      </c>
      <c r="W57" s="44">
        <v>0</v>
      </c>
      <c r="X57" s="44">
        <v>0</v>
      </c>
      <c r="Y57" s="44">
        <v>0</v>
      </c>
      <c r="Z57" s="44">
        <v>0</v>
      </c>
      <c r="AA57" s="44">
        <v>0</v>
      </c>
      <c r="AB57" s="44">
        <v>0</v>
      </c>
      <c r="AC57" s="44">
        <v>0</v>
      </c>
      <c r="AD57" s="44">
        <v>0</v>
      </c>
      <c r="AE57" s="45">
        <v>0</v>
      </c>
      <c r="AF57" s="44">
        <f t="shared" si="6"/>
        <v>0</v>
      </c>
      <c r="AG57" s="44">
        <f t="shared" si="6"/>
        <v>0</v>
      </c>
      <c r="AH57" s="44">
        <f t="shared" si="6"/>
        <v>0</v>
      </c>
      <c r="AI57" s="44">
        <f t="shared" si="6"/>
        <v>0</v>
      </c>
      <c r="AJ57" s="44">
        <f t="shared" si="6"/>
        <v>0</v>
      </c>
      <c r="AK57" s="44">
        <f t="shared" si="6"/>
        <v>0</v>
      </c>
      <c r="AL57" s="45">
        <f t="shared" si="6"/>
        <v>0</v>
      </c>
    </row>
    <row r="58" spans="1:38" s="8" customFormat="1" ht="31.2" outlineLevel="1" x14ac:dyDescent="0.3">
      <c r="A58" s="26" t="s">
        <v>128</v>
      </c>
      <c r="B58" s="32" t="s">
        <v>129</v>
      </c>
      <c r="C58" s="28" t="s">
        <v>54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44">
        <v>0</v>
      </c>
      <c r="O58" s="44">
        <v>0</v>
      </c>
      <c r="P58" s="44">
        <v>0</v>
      </c>
      <c r="Q58" s="44">
        <v>0</v>
      </c>
      <c r="R58" s="44">
        <v>0</v>
      </c>
      <c r="S58" s="44">
        <v>0</v>
      </c>
      <c r="T58" s="44">
        <v>0</v>
      </c>
      <c r="U58" s="44">
        <v>0</v>
      </c>
      <c r="V58" s="44">
        <v>0</v>
      </c>
      <c r="W58" s="44">
        <v>0</v>
      </c>
      <c r="X58" s="44">
        <v>0</v>
      </c>
      <c r="Y58" s="44">
        <v>0</v>
      </c>
      <c r="Z58" s="44">
        <v>0</v>
      </c>
      <c r="AA58" s="44">
        <v>0</v>
      </c>
      <c r="AB58" s="44">
        <v>0</v>
      </c>
      <c r="AC58" s="44">
        <v>0</v>
      </c>
      <c r="AD58" s="44">
        <v>0</v>
      </c>
      <c r="AE58" s="45">
        <v>0</v>
      </c>
      <c r="AF58" s="44">
        <f t="shared" si="6"/>
        <v>0</v>
      </c>
      <c r="AG58" s="44">
        <f t="shared" si="6"/>
        <v>0</v>
      </c>
      <c r="AH58" s="44">
        <f t="shared" si="6"/>
        <v>0</v>
      </c>
      <c r="AI58" s="44">
        <f t="shared" ref="AI58:AL67" si="11">G58+N58+U58+AB58</f>
        <v>0</v>
      </c>
      <c r="AJ58" s="44">
        <f t="shared" si="11"/>
        <v>0</v>
      </c>
      <c r="AK58" s="44">
        <f t="shared" si="11"/>
        <v>0</v>
      </c>
      <c r="AL58" s="45">
        <f t="shared" si="11"/>
        <v>0</v>
      </c>
    </row>
    <row r="59" spans="1:38" s="8" customFormat="1" ht="31.2" outlineLevel="1" x14ac:dyDescent="0.3">
      <c r="A59" s="26" t="s">
        <v>130</v>
      </c>
      <c r="B59" s="32" t="s">
        <v>131</v>
      </c>
      <c r="C59" s="28" t="s">
        <v>54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4">
        <v>0</v>
      </c>
      <c r="AD59" s="44">
        <v>0</v>
      </c>
      <c r="AE59" s="45">
        <v>0</v>
      </c>
      <c r="AF59" s="44">
        <f t="shared" ref="AF59:AH67" si="12">D59+K59+R59+Y59</f>
        <v>0</v>
      </c>
      <c r="AG59" s="44">
        <f t="shared" si="12"/>
        <v>0</v>
      </c>
      <c r="AH59" s="44">
        <f t="shared" si="12"/>
        <v>0</v>
      </c>
      <c r="AI59" s="44">
        <f t="shared" si="11"/>
        <v>0</v>
      </c>
      <c r="AJ59" s="44">
        <f t="shared" si="11"/>
        <v>0</v>
      </c>
      <c r="AK59" s="44">
        <f t="shared" si="11"/>
        <v>0</v>
      </c>
      <c r="AL59" s="45">
        <f t="shared" si="11"/>
        <v>0</v>
      </c>
    </row>
    <row r="60" spans="1:38" s="8" customFormat="1" ht="31.2" outlineLevel="1" x14ac:dyDescent="0.3">
      <c r="A60" s="26" t="s">
        <v>132</v>
      </c>
      <c r="B60" s="32" t="s">
        <v>133</v>
      </c>
      <c r="C60" s="28" t="s">
        <v>54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4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4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4">
        <v>0</v>
      </c>
      <c r="AD60" s="44">
        <v>0</v>
      </c>
      <c r="AE60" s="45">
        <v>0</v>
      </c>
      <c r="AF60" s="44">
        <f t="shared" si="12"/>
        <v>0</v>
      </c>
      <c r="AG60" s="44">
        <f t="shared" si="12"/>
        <v>0</v>
      </c>
      <c r="AH60" s="44">
        <f t="shared" si="12"/>
        <v>0</v>
      </c>
      <c r="AI60" s="44">
        <f t="shared" si="11"/>
        <v>0</v>
      </c>
      <c r="AJ60" s="44">
        <f t="shared" si="11"/>
        <v>0</v>
      </c>
      <c r="AK60" s="44">
        <f t="shared" si="11"/>
        <v>0</v>
      </c>
      <c r="AL60" s="45">
        <f t="shared" si="11"/>
        <v>0</v>
      </c>
    </row>
    <row r="61" spans="1:38" s="8" customFormat="1" outlineLevel="1" x14ac:dyDescent="0.3">
      <c r="A61" s="26" t="s">
        <v>134</v>
      </c>
      <c r="B61" s="32" t="s">
        <v>135</v>
      </c>
      <c r="C61" s="28" t="s">
        <v>54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4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4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4">
        <v>0</v>
      </c>
      <c r="AD61" s="44">
        <v>0</v>
      </c>
      <c r="AE61" s="45">
        <v>0</v>
      </c>
      <c r="AF61" s="44">
        <f t="shared" si="12"/>
        <v>0</v>
      </c>
      <c r="AG61" s="44">
        <f t="shared" si="12"/>
        <v>0</v>
      </c>
      <c r="AH61" s="44">
        <f t="shared" si="12"/>
        <v>0</v>
      </c>
      <c r="AI61" s="44">
        <f t="shared" si="11"/>
        <v>0</v>
      </c>
      <c r="AJ61" s="44">
        <f t="shared" si="11"/>
        <v>0</v>
      </c>
      <c r="AK61" s="44">
        <f t="shared" si="11"/>
        <v>0</v>
      </c>
      <c r="AL61" s="45">
        <f t="shared" si="11"/>
        <v>0</v>
      </c>
    </row>
    <row r="62" spans="1:38" s="8" customFormat="1" ht="31.2" outlineLevel="1" x14ac:dyDescent="0.3">
      <c r="A62" s="26" t="s">
        <v>136</v>
      </c>
      <c r="B62" s="32" t="s">
        <v>137</v>
      </c>
      <c r="C62" s="28" t="s">
        <v>54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4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4">
        <v>0</v>
      </c>
      <c r="AD62" s="44">
        <v>0</v>
      </c>
      <c r="AE62" s="45">
        <v>0</v>
      </c>
      <c r="AF62" s="44">
        <f t="shared" si="12"/>
        <v>0</v>
      </c>
      <c r="AG62" s="44">
        <f t="shared" si="12"/>
        <v>0</v>
      </c>
      <c r="AH62" s="44">
        <f t="shared" si="12"/>
        <v>0</v>
      </c>
      <c r="AI62" s="44">
        <f t="shared" si="11"/>
        <v>0</v>
      </c>
      <c r="AJ62" s="44">
        <f t="shared" si="11"/>
        <v>0</v>
      </c>
      <c r="AK62" s="44">
        <f t="shared" si="11"/>
        <v>0</v>
      </c>
      <c r="AL62" s="45">
        <f t="shared" si="11"/>
        <v>0</v>
      </c>
    </row>
    <row r="63" spans="1:38" s="8" customFormat="1" ht="46.8" outlineLevel="1" x14ac:dyDescent="0.3">
      <c r="A63" s="26" t="s">
        <v>138</v>
      </c>
      <c r="B63" s="32" t="s">
        <v>139</v>
      </c>
      <c r="C63" s="28" t="s">
        <v>54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4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4">
        <v>0</v>
      </c>
      <c r="AD63" s="44">
        <v>0</v>
      </c>
      <c r="AE63" s="45">
        <v>0</v>
      </c>
      <c r="AF63" s="44">
        <f t="shared" si="12"/>
        <v>0</v>
      </c>
      <c r="AG63" s="44">
        <f t="shared" si="12"/>
        <v>0</v>
      </c>
      <c r="AH63" s="44">
        <f t="shared" si="12"/>
        <v>0</v>
      </c>
      <c r="AI63" s="44">
        <f t="shared" si="11"/>
        <v>0</v>
      </c>
      <c r="AJ63" s="44">
        <f t="shared" si="11"/>
        <v>0</v>
      </c>
      <c r="AK63" s="44">
        <f t="shared" si="11"/>
        <v>0</v>
      </c>
      <c r="AL63" s="45">
        <f t="shared" si="11"/>
        <v>0</v>
      </c>
    </row>
    <row r="64" spans="1:38" s="8" customFormat="1" ht="31.2" outlineLevel="1" x14ac:dyDescent="0.3">
      <c r="A64" s="26" t="s">
        <v>140</v>
      </c>
      <c r="B64" s="32" t="s">
        <v>141</v>
      </c>
      <c r="C64" s="28" t="s">
        <v>54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4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4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4">
        <v>0</v>
      </c>
      <c r="AD64" s="44">
        <v>0</v>
      </c>
      <c r="AE64" s="45">
        <v>0</v>
      </c>
      <c r="AF64" s="44">
        <f t="shared" si="12"/>
        <v>0</v>
      </c>
      <c r="AG64" s="44">
        <f t="shared" si="12"/>
        <v>0</v>
      </c>
      <c r="AH64" s="44">
        <f t="shared" si="12"/>
        <v>0</v>
      </c>
      <c r="AI64" s="44">
        <f t="shared" si="11"/>
        <v>0</v>
      </c>
      <c r="AJ64" s="44">
        <f t="shared" si="11"/>
        <v>0</v>
      </c>
      <c r="AK64" s="44">
        <f t="shared" si="11"/>
        <v>0</v>
      </c>
      <c r="AL64" s="45">
        <f t="shared" si="11"/>
        <v>0</v>
      </c>
    </row>
    <row r="65" spans="1:38" s="8" customFormat="1" ht="31.2" outlineLevel="1" x14ac:dyDescent="0.3">
      <c r="A65" s="26" t="s">
        <v>142</v>
      </c>
      <c r="B65" s="32" t="s">
        <v>143</v>
      </c>
      <c r="C65" s="28" t="s">
        <v>54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4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4">
        <v>0</v>
      </c>
      <c r="AD65" s="44">
        <v>0</v>
      </c>
      <c r="AE65" s="45">
        <v>0</v>
      </c>
      <c r="AF65" s="44">
        <f t="shared" si="12"/>
        <v>0</v>
      </c>
      <c r="AG65" s="44">
        <f t="shared" si="12"/>
        <v>0</v>
      </c>
      <c r="AH65" s="44">
        <f t="shared" si="12"/>
        <v>0</v>
      </c>
      <c r="AI65" s="44">
        <f t="shared" si="11"/>
        <v>0</v>
      </c>
      <c r="AJ65" s="44">
        <f t="shared" si="11"/>
        <v>0</v>
      </c>
      <c r="AK65" s="44">
        <f t="shared" si="11"/>
        <v>0</v>
      </c>
      <c r="AL65" s="45">
        <f t="shared" si="11"/>
        <v>0</v>
      </c>
    </row>
    <row r="66" spans="1:38" s="8" customFormat="1" outlineLevel="1" x14ac:dyDescent="0.3">
      <c r="A66" s="26" t="s">
        <v>144</v>
      </c>
      <c r="B66" s="29" t="s">
        <v>145</v>
      </c>
      <c r="C66" s="28" t="s">
        <v>54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4">
        <v>0</v>
      </c>
      <c r="AE66" s="45">
        <v>0</v>
      </c>
      <c r="AF66" s="44">
        <f t="shared" si="12"/>
        <v>0</v>
      </c>
      <c r="AG66" s="44">
        <f t="shared" si="12"/>
        <v>0</v>
      </c>
      <c r="AH66" s="44">
        <f t="shared" si="12"/>
        <v>0</v>
      </c>
      <c r="AI66" s="44">
        <f t="shared" si="11"/>
        <v>0</v>
      </c>
      <c r="AJ66" s="44">
        <f t="shared" si="11"/>
        <v>0</v>
      </c>
      <c r="AK66" s="44">
        <f t="shared" si="11"/>
        <v>0</v>
      </c>
      <c r="AL66" s="45">
        <f t="shared" si="11"/>
        <v>0</v>
      </c>
    </row>
    <row r="67" spans="1:38" s="8" customFormat="1" ht="31.2" outlineLevel="1" x14ac:dyDescent="0.3">
      <c r="A67" s="27" t="s">
        <v>146</v>
      </c>
      <c r="B67" s="30" t="s">
        <v>147</v>
      </c>
      <c r="C67" s="33" t="s">
        <v>54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4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4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4">
        <v>0</v>
      </c>
      <c r="AD67" s="44">
        <v>0</v>
      </c>
      <c r="AE67" s="45">
        <v>0</v>
      </c>
      <c r="AF67" s="44">
        <f t="shared" si="12"/>
        <v>0</v>
      </c>
      <c r="AG67" s="44">
        <f t="shared" si="12"/>
        <v>0</v>
      </c>
      <c r="AH67" s="44">
        <f t="shared" si="12"/>
        <v>0</v>
      </c>
      <c r="AI67" s="44">
        <f t="shared" si="11"/>
        <v>0</v>
      </c>
      <c r="AJ67" s="44">
        <f t="shared" si="11"/>
        <v>0</v>
      </c>
      <c r="AK67" s="44">
        <f t="shared" si="11"/>
        <v>0</v>
      </c>
      <c r="AL67" s="45">
        <f t="shared" si="11"/>
        <v>0</v>
      </c>
    </row>
    <row r="68" spans="1:38" s="70" customFormat="1" x14ac:dyDescent="0.3">
      <c r="A68" s="71" t="s">
        <v>148</v>
      </c>
      <c r="B68" s="88" t="s">
        <v>149</v>
      </c>
      <c r="C68" s="89" t="s">
        <v>54</v>
      </c>
      <c r="D68" s="35">
        <f>D69+D70</f>
        <v>3.2721811458333248</v>
      </c>
      <c r="E68" s="35">
        <f t="shared" ref="E68:AL68" si="13">E69+E70</f>
        <v>0</v>
      </c>
      <c r="F68" s="35">
        <f t="shared" si="13"/>
        <v>0</v>
      </c>
      <c r="G68" s="35">
        <f t="shared" si="13"/>
        <v>0</v>
      </c>
      <c r="H68" s="35">
        <f t="shared" si="13"/>
        <v>0</v>
      </c>
      <c r="I68" s="35">
        <f t="shared" si="13"/>
        <v>0</v>
      </c>
      <c r="J68" s="69">
        <f t="shared" si="13"/>
        <v>0</v>
      </c>
      <c r="K68" s="35">
        <f t="shared" si="13"/>
        <v>3.2721811458333248</v>
      </c>
      <c r="L68" s="35">
        <f t="shared" si="13"/>
        <v>0</v>
      </c>
      <c r="M68" s="35">
        <f t="shared" si="13"/>
        <v>0</v>
      </c>
      <c r="N68" s="35">
        <f t="shared" si="13"/>
        <v>0</v>
      </c>
      <c r="O68" s="35">
        <f t="shared" si="13"/>
        <v>0</v>
      </c>
      <c r="P68" s="35">
        <f t="shared" si="13"/>
        <v>0</v>
      </c>
      <c r="Q68" s="69">
        <f t="shared" si="13"/>
        <v>0</v>
      </c>
      <c r="R68" s="35">
        <f t="shared" si="13"/>
        <v>3.2721811458333248</v>
      </c>
      <c r="S68" s="35">
        <f t="shared" si="13"/>
        <v>0</v>
      </c>
      <c r="T68" s="35">
        <f t="shared" si="13"/>
        <v>0</v>
      </c>
      <c r="U68" s="35">
        <f t="shared" si="13"/>
        <v>0</v>
      </c>
      <c r="V68" s="35">
        <f t="shared" si="13"/>
        <v>0</v>
      </c>
      <c r="W68" s="35">
        <f t="shared" si="13"/>
        <v>0</v>
      </c>
      <c r="X68" s="69">
        <f t="shared" si="13"/>
        <v>0</v>
      </c>
      <c r="Y68" s="35">
        <f t="shared" si="13"/>
        <v>3.2721811458333248</v>
      </c>
      <c r="Z68" s="35">
        <f t="shared" si="13"/>
        <v>0</v>
      </c>
      <c r="AA68" s="35">
        <f t="shared" si="13"/>
        <v>0</v>
      </c>
      <c r="AB68" s="35">
        <f t="shared" si="13"/>
        <v>0</v>
      </c>
      <c r="AC68" s="35">
        <f t="shared" si="13"/>
        <v>0</v>
      </c>
      <c r="AD68" s="35">
        <f t="shared" si="13"/>
        <v>0</v>
      </c>
      <c r="AE68" s="69">
        <f t="shared" si="13"/>
        <v>0</v>
      </c>
      <c r="AF68" s="35">
        <f t="shared" si="13"/>
        <v>13.088724583333299</v>
      </c>
      <c r="AG68" s="35">
        <f t="shared" si="13"/>
        <v>0</v>
      </c>
      <c r="AH68" s="35">
        <f t="shared" si="13"/>
        <v>0</v>
      </c>
      <c r="AI68" s="35">
        <f t="shared" si="13"/>
        <v>0</v>
      </c>
      <c r="AJ68" s="35">
        <f t="shared" si="13"/>
        <v>0</v>
      </c>
      <c r="AK68" s="35">
        <f t="shared" si="13"/>
        <v>0</v>
      </c>
      <c r="AL68" s="69">
        <f t="shared" si="13"/>
        <v>0</v>
      </c>
    </row>
    <row r="69" spans="1:38" s="34" customFormat="1" ht="31.2" x14ac:dyDescent="0.3">
      <c r="A69" s="52" t="s">
        <v>166</v>
      </c>
      <c r="B69" s="53" t="s">
        <v>153</v>
      </c>
      <c r="C69" s="54" t="s">
        <v>154</v>
      </c>
      <c r="D69" s="41">
        <f>12.1471745833333/4</f>
        <v>3.0367936458333249</v>
      </c>
      <c r="E69" s="41">
        <v>0</v>
      </c>
      <c r="F69" s="41">
        <v>0</v>
      </c>
      <c r="G69" s="41">
        <v>0</v>
      </c>
      <c r="H69" s="41">
        <v>0</v>
      </c>
      <c r="I69" s="41">
        <v>0</v>
      </c>
      <c r="J69" s="42">
        <v>0</v>
      </c>
      <c r="K69" s="41">
        <v>3.0367936458333249</v>
      </c>
      <c r="L69" s="41">
        <v>0</v>
      </c>
      <c r="M69" s="41">
        <v>0</v>
      </c>
      <c r="N69" s="41">
        <v>0</v>
      </c>
      <c r="O69" s="41">
        <v>0</v>
      </c>
      <c r="P69" s="41">
        <v>0</v>
      </c>
      <c r="Q69" s="42">
        <v>0</v>
      </c>
      <c r="R69" s="41">
        <v>3.0367936458333249</v>
      </c>
      <c r="S69" s="41">
        <v>0</v>
      </c>
      <c r="T69" s="41">
        <v>0</v>
      </c>
      <c r="U69" s="41">
        <v>0</v>
      </c>
      <c r="V69" s="41">
        <v>0</v>
      </c>
      <c r="W69" s="41">
        <v>0</v>
      </c>
      <c r="X69" s="42">
        <v>0</v>
      </c>
      <c r="Y69" s="41">
        <v>3.0367936458333249</v>
      </c>
      <c r="Z69" s="41">
        <v>0</v>
      </c>
      <c r="AA69" s="41">
        <v>0</v>
      </c>
      <c r="AB69" s="41">
        <v>0</v>
      </c>
      <c r="AC69" s="41">
        <v>0</v>
      </c>
      <c r="AD69" s="41">
        <v>0</v>
      </c>
      <c r="AE69" s="42">
        <v>0</v>
      </c>
      <c r="AF69" s="41">
        <f>D69+K69+R69+Y69</f>
        <v>12.1471745833333</v>
      </c>
      <c r="AG69" s="41">
        <f t="shared" ref="AG69:AG70" si="14">E69+L69+S69+Z69</f>
        <v>0</v>
      </c>
      <c r="AH69" s="41">
        <f t="shared" ref="AH69:AH70" si="15">F69+M69+T69+AA69</f>
        <v>0</v>
      </c>
      <c r="AI69" s="41">
        <f t="shared" ref="AI69:AI70" si="16">G69+N69+U69+AB69</f>
        <v>0</v>
      </c>
      <c r="AJ69" s="41">
        <f t="shared" ref="AJ69:AJ70" si="17">H69+O69+V69+AC69</f>
        <v>0</v>
      </c>
      <c r="AK69" s="41">
        <f t="shared" ref="AK69:AK70" si="18">I69+P69+W69+AD69</f>
        <v>0</v>
      </c>
      <c r="AL69" s="42">
        <f t="shared" ref="AL69:AL70" si="19">J69+Q69+X69+AE69</f>
        <v>0</v>
      </c>
    </row>
    <row r="70" spans="1:38" s="34" customFormat="1" ht="31.2" x14ac:dyDescent="0.3">
      <c r="A70" s="52" t="s">
        <v>167</v>
      </c>
      <c r="B70" s="53" t="s">
        <v>168</v>
      </c>
      <c r="C70" s="54" t="s">
        <v>169</v>
      </c>
      <c r="D70" s="41">
        <f>0.94155/4</f>
        <v>0.2353875</v>
      </c>
      <c r="E70" s="41">
        <v>0</v>
      </c>
      <c r="F70" s="41">
        <v>0</v>
      </c>
      <c r="G70" s="41">
        <v>0</v>
      </c>
      <c r="H70" s="41">
        <v>0</v>
      </c>
      <c r="I70" s="41">
        <v>0</v>
      </c>
      <c r="J70" s="42">
        <v>0</v>
      </c>
      <c r="K70" s="41">
        <v>0.2353875</v>
      </c>
      <c r="L70" s="41">
        <v>0</v>
      </c>
      <c r="M70" s="41">
        <v>0</v>
      </c>
      <c r="N70" s="41">
        <v>0</v>
      </c>
      <c r="O70" s="41">
        <v>0</v>
      </c>
      <c r="P70" s="41">
        <v>0</v>
      </c>
      <c r="Q70" s="42">
        <v>0</v>
      </c>
      <c r="R70" s="41">
        <v>0.2353875</v>
      </c>
      <c r="S70" s="41">
        <v>0</v>
      </c>
      <c r="T70" s="41">
        <v>0</v>
      </c>
      <c r="U70" s="41">
        <v>0</v>
      </c>
      <c r="V70" s="41">
        <v>0</v>
      </c>
      <c r="W70" s="41">
        <v>0</v>
      </c>
      <c r="X70" s="42">
        <v>0</v>
      </c>
      <c r="Y70" s="41">
        <v>0.2353875</v>
      </c>
      <c r="Z70" s="41">
        <v>0</v>
      </c>
      <c r="AA70" s="41">
        <v>0</v>
      </c>
      <c r="AB70" s="41">
        <v>0</v>
      </c>
      <c r="AC70" s="41">
        <v>0</v>
      </c>
      <c r="AD70" s="41">
        <v>0</v>
      </c>
      <c r="AE70" s="42">
        <v>0</v>
      </c>
      <c r="AF70" s="41">
        <f>D70+K70+R70+Y70</f>
        <v>0.94155</v>
      </c>
      <c r="AG70" s="41">
        <f t="shared" si="14"/>
        <v>0</v>
      </c>
      <c r="AH70" s="41">
        <f t="shared" si="15"/>
        <v>0</v>
      </c>
      <c r="AI70" s="41">
        <f t="shared" si="16"/>
        <v>0</v>
      </c>
      <c r="AJ70" s="41">
        <f t="shared" si="17"/>
        <v>0</v>
      </c>
      <c r="AK70" s="41">
        <f t="shared" si="18"/>
        <v>0</v>
      </c>
      <c r="AL70" s="42">
        <f t="shared" si="19"/>
        <v>0</v>
      </c>
    </row>
    <row r="72" spans="1:38" x14ac:dyDescent="0.3">
      <c r="B72" s="50" t="s">
        <v>164</v>
      </c>
      <c r="C72" s="50" t="s">
        <v>165</v>
      </c>
      <c r="K72" s="1"/>
      <c r="L72" s="1"/>
      <c r="M72" s="1"/>
      <c r="N72" s="1"/>
      <c r="O72" s="1"/>
      <c r="P72" s="1"/>
      <c r="Q72" s="1"/>
    </row>
  </sheetData>
  <mergeCells count="18">
    <mergeCell ref="A10:A12"/>
    <mergeCell ref="B10:B12"/>
    <mergeCell ref="C10:C12"/>
    <mergeCell ref="D10:J10"/>
    <mergeCell ref="K10:Q10"/>
    <mergeCell ref="A4:AL4"/>
    <mergeCell ref="A5:AL5"/>
    <mergeCell ref="A6:AL6"/>
    <mergeCell ref="A7:AL7"/>
    <mergeCell ref="A8:AL8"/>
    <mergeCell ref="R10:X10"/>
    <mergeCell ref="Y10:AE10"/>
    <mergeCell ref="AF10:AL10"/>
    <mergeCell ref="E11:J11"/>
    <mergeCell ref="L11:Q11"/>
    <mergeCell ref="S11:X11"/>
    <mergeCell ref="Z11:AE11"/>
    <mergeCell ref="AG11:AL11"/>
  </mergeCells>
  <pageMargins left="0.51181102362204722" right="0.31496062992125984" top="0.35433070866141736" bottom="0.15748031496062992" header="0.31496062992125984" footer="0.31496062992125984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2024</vt:lpstr>
      <vt:lpstr>2025</vt:lpstr>
      <vt:lpstr>2026</vt:lpstr>
      <vt:lpstr>2027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Малкина Людмила</cp:lastModifiedBy>
  <cp:lastPrinted>2019-11-25T09:41:11Z</cp:lastPrinted>
  <dcterms:created xsi:type="dcterms:W3CDTF">2019-11-25T08:13:27Z</dcterms:created>
  <dcterms:modified xsi:type="dcterms:W3CDTF">2024-10-10T09:07:21Z</dcterms:modified>
</cp:coreProperties>
</file>