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Татьяна Малахова\Татьяна Малахова\ИП\Корректировка\Формы по приказу 1357\"/>
    </mc:Choice>
  </mc:AlternateContent>
  <bookViews>
    <workbookView xWindow="0" yWindow="0" windowWidth="23040" windowHeight="9504"/>
  </bookViews>
  <sheets>
    <sheet name="1" sheetId="1" r:id="rId1"/>
  </sheets>
  <externalReferences>
    <externalReference r:id="rId2"/>
  </externalReferences>
  <definedNames>
    <definedName name="_xlnm.Print_Area" localSheetId="0">'1'!$A$1:$BA$75</definedName>
  </definedNames>
  <calcPr calcId="162913"/>
</workbook>
</file>

<file path=xl/calcChain.xml><?xml version="1.0" encoding="utf-8"?>
<calcChain xmlns="http://schemas.openxmlformats.org/spreadsheetml/2006/main">
  <c r="Z69" i="1" l="1"/>
  <c r="Z68" i="1"/>
  <c r="U69" i="1"/>
  <c r="U68" i="1"/>
  <c r="P69" i="1"/>
  <c r="P68" i="1"/>
  <c r="S69" i="1"/>
  <c r="S68" i="1"/>
  <c r="AI67" i="1" l="1"/>
  <c r="AG67" i="1"/>
  <c r="AF67" i="1"/>
  <c r="AD67" i="1"/>
  <c r="AC67" i="1"/>
  <c r="AB67" i="1"/>
  <c r="AA67" i="1"/>
  <c r="Y67" i="1"/>
  <c r="X67" i="1"/>
  <c r="W67" i="1"/>
  <c r="V67" i="1"/>
  <c r="U67" i="1"/>
  <c r="T67" i="1"/>
  <c r="S67" i="1"/>
  <c r="R67" i="1"/>
  <c r="Q67" i="1"/>
  <c r="O67" i="1"/>
  <c r="N67" i="1"/>
  <c r="M67" i="1"/>
  <c r="L67" i="1"/>
  <c r="AH69" i="1" l="1"/>
  <c r="K69" i="1"/>
  <c r="AE69" i="1" l="1"/>
  <c r="I69" i="1" l="1"/>
  <c r="AH45" i="1"/>
  <c r="K44" i="1"/>
  <c r="P44" i="1"/>
  <c r="AH68" i="1" l="1"/>
  <c r="AE68" i="1" l="1"/>
  <c r="AH67" i="1"/>
  <c r="P45" i="1"/>
  <c r="I68" i="1" l="1"/>
  <c r="AE67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AI16" i="1"/>
  <c r="AH16" i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8" i="1"/>
  <c r="I16" i="1"/>
  <c r="I14" i="1"/>
  <c r="AI19" i="1"/>
  <c r="AG19" i="1"/>
  <c r="AF19" i="1"/>
  <c r="AD19" i="1"/>
  <c r="AC19" i="1"/>
  <c r="AB19" i="1"/>
  <c r="AA19" i="1"/>
  <c r="Y19" i="1"/>
  <c r="X19" i="1"/>
  <c r="W19" i="1"/>
  <c r="V19" i="1"/>
  <c r="T19" i="1"/>
  <c r="S19" i="1"/>
  <c r="R19" i="1"/>
  <c r="Q19" i="1"/>
  <c r="O19" i="1"/>
  <c r="N19" i="1"/>
  <c r="M19" i="1"/>
  <c r="L19" i="1"/>
  <c r="J67" i="1"/>
  <c r="J19" i="1" s="1"/>
  <c r="AI17" i="1"/>
  <c r="AG17" i="1"/>
  <c r="AF17" i="1"/>
  <c r="AD17" i="1"/>
  <c r="AC17" i="1"/>
  <c r="AB17" i="1"/>
  <c r="AA17" i="1"/>
  <c r="Y17" i="1"/>
  <c r="X17" i="1"/>
  <c r="W17" i="1"/>
  <c r="V17" i="1"/>
  <c r="T17" i="1"/>
  <c r="S17" i="1"/>
  <c r="R17" i="1"/>
  <c r="Q17" i="1"/>
  <c r="O17" i="1"/>
  <c r="N17" i="1"/>
  <c r="M17" i="1"/>
  <c r="L17" i="1"/>
  <c r="J17" i="1"/>
  <c r="AG50" i="1"/>
  <c r="O50" i="1"/>
  <c r="AB50" i="1"/>
  <c r="W50" i="1"/>
  <c r="T50" i="1"/>
  <c r="R50" i="1"/>
  <c r="AI47" i="1"/>
  <c r="AH47" i="1"/>
  <c r="AG47" i="1"/>
  <c r="AF47" i="1"/>
  <c r="AE47" i="1"/>
  <c r="AD47" i="1"/>
  <c r="AC47" i="1"/>
  <c r="AB47" i="1"/>
  <c r="AA47" i="1"/>
  <c r="Z47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U44" i="1"/>
  <c r="Z44" i="1"/>
  <c r="Z45" i="1"/>
  <c r="AI43" i="1"/>
  <c r="AI42" i="1" s="1"/>
  <c r="AG43" i="1"/>
  <c r="AG42" i="1" s="1"/>
  <c r="AF43" i="1"/>
  <c r="AF42" i="1" s="1"/>
  <c r="AD43" i="1"/>
  <c r="AD42" i="1" s="1"/>
  <c r="AC43" i="1"/>
  <c r="AC42" i="1" s="1"/>
  <c r="AB43" i="1"/>
  <c r="AB42" i="1" s="1"/>
  <c r="AA43" i="1"/>
  <c r="AA42" i="1" s="1"/>
  <c r="Y43" i="1"/>
  <c r="Y42" i="1" s="1"/>
  <c r="X43" i="1"/>
  <c r="X42" i="1" s="1"/>
  <c r="W43" i="1"/>
  <c r="W42" i="1" s="1"/>
  <c r="V43" i="1"/>
  <c r="V42" i="1" s="1"/>
  <c r="T43" i="1"/>
  <c r="T42" i="1" s="1"/>
  <c r="S43" i="1"/>
  <c r="S42" i="1" s="1"/>
  <c r="R43" i="1"/>
  <c r="R42" i="1" s="1"/>
  <c r="Q43" i="1"/>
  <c r="Q42" i="1" s="1"/>
  <c r="O43" i="1"/>
  <c r="O42" i="1" s="1"/>
  <c r="N43" i="1"/>
  <c r="N42" i="1" s="1"/>
  <c r="M43" i="1"/>
  <c r="M42" i="1" s="1"/>
  <c r="L43" i="1"/>
  <c r="L42" i="1" s="1"/>
  <c r="J43" i="1"/>
  <c r="J42" i="1" s="1"/>
  <c r="Z17" i="1"/>
  <c r="U19" i="1"/>
  <c r="U17" i="1"/>
  <c r="P17" i="1"/>
  <c r="K68" i="1"/>
  <c r="K17" i="1"/>
  <c r="Z50" i="1"/>
  <c r="P50" i="1"/>
  <c r="K45" i="1"/>
  <c r="AH44" i="1"/>
  <c r="Z67" i="1" l="1"/>
  <c r="Z19" i="1" s="1"/>
  <c r="P67" i="1"/>
  <c r="K67" i="1"/>
  <c r="K19" i="1" s="1"/>
  <c r="I67" i="1"/>
  <c r="I19" i="1" s="1"/>
  <c r="U50" i="1"/>
  <c r="L50" i="1"/>
  <c r="L41" i="1" s="1"/>
  <c r="X50" i="1"/>
  <c r="Y50" i="1"/>
  <c r="Y41" i="1" s="1"/>
  <c r="K50" i="1"/>
  <c r="U43" i="1"/>
  <c r="U42" i="1" s="1"/>
  <c r="Q50" i="1"/>
  <c r="Q41" i="1" s="1"/>
  <c r="J50" i="1"/>
  <c r="J41" i="1" s="1"/>
  <c r="N50" i="1"/>
  <c r="N41" i="1" s="1"/>
  <c r="M50" i="1"/>
  <c r="M41" i="1" s="1"/>
  <c r="AG41" i="1"/>
  <c r="AG15" i="1" s="1"/>
  <c r="AG13" i="1" s="1"/>
  <c r="Z43" i="1"/>
  <c r="Z42" i="1" s="1"/>
  <c r="Z41" i="1" s="1"/>
  <c r="S50" i="1"/>
  <c r="S41" i="1" s="1"/>
  <c r="AA50" i="1"/>
  <c r="AA41" i="1" s="1"/>
  <c r="AI50" i="1"/>
  <c r="AI41" i="1" s="1"/>
  <c r="AI15" i="1" s="1"/>
  <c r="AI13" i="1" s="1"/>
  <c r="AF50" i="1"/>
  <c r="AF41" i="1" s="1"/>
  <c r="AF15" i="1" s="1"/>
  <c r="AF13" i="1" s="1"/>
  <c r="V50" i="1"/>
  <c r="V41" i="1" s="1"/>
  <c r="AD50" i="1"/>
  <c r="AD41" i="1" s="1"/>
  <c r="K43" i="1"/>
  <c r="K42" i="1" s="1"/>
  <c r="P43" i="1"/>
  <c r="P42" i="1" s="1"/>
  <c r="P41" i="1" s="1"/>
  <c r="W41" i="1"/>
  <c r="AC50" i="1"/>
  <c r="AC41" i="1" s="1"/>
  <c r="X41" i="1"/>
  <c r="R41" i="1"/>
  <c r="T41" i="1"/>
  <c r="AB41" i="1"/>
  <c r="O41" i="1"/>
  <c r="AE44" i="1"/>
  <c r="P19" i="1" l="1"/>
  <c r="P20" i="1"/>
  <c r="K41" i="1"/>
  <c r="K15" i="1" s="1"/>
  <c r="K13" i="1" s="1"/>
  <c r="U41" i="1"/>
  <c r="U15" i="1" s="1"/>
  <c r="U13" i="1" s="1"/>
  <c r="L20" i="1"/>
  <c r="L15" i="1"/>
  <c r="L13" i="1" s="1"/>
  <c r="AD20" i="1"/>
  <c r="AD15" i="1"/>
  <c r="AD13" i="1" s="1"/>
  <c r="P15" i="1"/>
  <c r="P13" i="1" s="1"/>
  <c r="M20" i="1"/>
  <c r="M15" i="1"/>
  <c r="M13" i="1" s="1"/>
  <c r="Y20" i="1"/>
  <c r="Y15" i="1"/>
  <c r="Y13" i="1" s="1"/>
  <c r="K20" i="1"/>
  <c r="T20" i="1"/>
  <c r="T15" i="1"/>
  <c r="T13" i="1" s="1"/>
  <c r="Z20" i="1"/>
  <c r="Z15" i="1"/>
  <c r="Z13" i="1" s="1"/>
  <c r="W20" i="1"/>
  <c r="W15" i="1"/>
  <c r="W13" i="1" s="1"/>
  <c r="O20" i="1"/>
  <c r="O15" i="1"/>
  <c r="O13" i="1" s="1"/>
  <c r="AB20" i="1"/>
  <c r="AB15" i="1"/>
  <c r="AB13" i="1" s="1"/>
  <c r="J20" i="1"/>
  <c r="J15" i="1"/>
  <c r="J13" i="1" s="1"/>
  <c r="V20" i="1"/>
  <c r="V15" i="1"/>
  <c r="V13" i="1" s="1"/>
  <c r="AC20" i="1"/>
  <c r="AC15" i="1"/>
  <c r="AC13" i="1" s="1"/>
  <c r="Q20" i="1"/>
  <c r="Q15" i="1"/>
  <c r="Q13" i="1" s="1"/>
  <c r="N20" i="1"/>
  <c r="N15" i="1"/>
  <c r="N13" i="1" s="1"/>
  <c r="S20" i="1"/>
  <c r="S15" i="1"/>
  <c r="S13" i="1" s="1"/>
  <c r="R20" i="1"/>
  <c r="R15" i="1"/>
  <c r="R13" i="1" s="1"/>
  <c r="X20" i="1"/>
  <c r="X15" i="1"/>
  <c r="X13" i="1" s="1"/>
  <c r="U20" i="1"/>
  <c r="AA20" i="1"/>
  <c r="AA15" i="1"/>
  <c r="AA13" i="1" s="1"/>
  <c r="I44" i="1"/>
  <c r="AF20" i="1" l="1"/>
  <c r="AI20" i="1"/>
  <c r="AH50" i="1"/>
  <c r="AH17" i="1"/>
  <c r="AH20" i="1"/>
  <c r="AG20" i="1"/>
  <c r="AH19" i="1"/>
  <c r="AE20" i="1"/>
  <c r="AE45" i="1"/>
  <c r="AH43" i="1"/>
  <c r="AH42" i="1" s="1"/>
  <c r="AH41" i="1" l="1"/>
  <c r="AH15" i="1" s="1"/>
  <c r="AH13" i="1" s="1"/>
  <c r="AE19" i="1"/>
  <c r="I17" i="1"/>
  <c r="AE17" i="1"/>
  <c r="AE50" i="1"/>
  <c r="I50" i="1"/>
  <c r="I45" i="1"/>
  <c r="I43" i="1" s="1"/>
  <c r="I42" i="1" s="1"/>
  <c r="AE43" i="1"/>
  <c r="AE42" i="1" s="1"/>
  <c r="I41" i="1" l="1"/>
  <c r="I20" i="1" s="1"/>
  <c r="AE41" i="1"/>
  <c r="AE15" i="1" s="1"/>
  <c r="AE13" i="1" s="1"/>
  <c r="I15" i="1" l="1"/>
  <c r="I13" i="1" s="1"/>
</calcChain>
</file>

<file path=xl/sharedStrings.xml><?xml version="1.0" encoding="utf-8"?>
<sst xmlns="http://schemas.openxmlformats.org/spreadsheetml/2006/main" count="526" uniqueCount="168">
  <si>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</si>
  <si>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</si>
  <si>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</si>
  <si>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Год начала  реализации инвестиционного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</si>
  <si>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</si>
  <si>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</si>
  <si>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План</t>
  </si>
  <si>
    <t>Итого за период реализации инвестиционной программы
(план)</t>
  </si>
  <si>
    <t xml:space="preserve">План 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</si>
  <si>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</si>
  <si>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</si>
  <si>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</si>
  <si>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План 
на 01.01.2024 года 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</si>
  <si>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</si>
  <si>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</si>
  <si>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</si>
  <si>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</si>
  <si>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</si>
  <si>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</si>
  <si>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</si>
  <si>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</si>
  <si>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</si>
  <si>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</si>
  <si>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</si>
  <si>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</si>
  <si>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</si>
  <si>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</si>
  <si>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</si>
  <si>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</si>
  <si>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</si>
  <si>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</si>
  <si>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</si>
  <si>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</si>
  <si>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</si>
  <si>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</si>
  <si>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</si>
  <si>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</si>
  <si>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</si>
  <si>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</si>
  <si>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Московская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</si>
  <si>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</si>
  <si>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</si>
  <si>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</si>
  <si>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</si>
  <si>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</si>
  <si>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</si>
  <si>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</si>
  <si>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</si>
  <si>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</si>
  <si>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</si>
  <si>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</si>
  <si>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</si>
  <si>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</si>
  <si>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</si>
  <si>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</si>
  <si>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</si>
  <si>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</si>
  <si>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</si>
  <si>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</si>
  <si>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</si>
  <si>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</si>
  <si>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</si>
  <si>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</si>
  <si>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</si>
  <si>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</si>
  <si>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</si>
  <si>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</si>
  <si>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</si>
  <si>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</si>
  <si>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</si>
  <si>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</si>
  <si>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</si>
  <si>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</si>
  <si>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</si>
  <si>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</si>
  <si>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</si>
  <si>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</si>
  <si>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</si>
  <si>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</si>
  <si>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</si>
  <si>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</si>
  <si>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</si>
  <si>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</si>
  <si>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</si>
  <si>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</si>
  <si>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</si>
  <si>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</si>
  <si>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</si>
  <si>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</si>
  <si>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</si>
  <si>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</si>
  <si>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</si>
  <si>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</si>
  <si>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</si>
  <si>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</si>
  <si>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</si>
  <si>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</si>
  <si>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</si>
  <si>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</si>
  <si>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</si>
  <si>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</si>
  <si>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</si>
  <si>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</si>
  <si>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</si>
  <si>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</si>
  <si>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</si>
  <si>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</si>
  <si>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</si>
  <si>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</si>
  <si>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</si>
  <si>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</si>
  <si>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</si>
  <si>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</si>
  <si>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</si>
  <si>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</si>
  <si>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</si>
  <si>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</si>
  <si>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Год окончания реализации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</si>
  <si>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</si>
  <si>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>План 2025 года</t>
  </si>
  <si>
    <t>План 2026 года</t>
  </si>
  <si>
    <t>План 2027 года</t>
  </si>
  <si>
    <t>Приложение  № 1</t>
  </si>
  <si>
    <t xml:space="preserve">к приказу министра энергетики Московской области от              №    </t>
  </si>
  <si>
    <t>Перечни инвестиционных проектов</t>
  </si>
  <si>
    <t>Раздел 1. План финансирования капитальных вложений по инвестиционным проектам</t>
  </si>
  <si>
    <t>14.1</t>
  </si>
  <si>
    <t>14.2</t>
  </si>
  <si>
    <t>14.3</t>
  </si>
  <si>
    <t>14.4</t>
  </si>
  <si>
    <t>14.5</t>
  </si>
  <si>
    <t>10</t>
  </si>
  <si>
    <t>12.1</t>
  </si>
  <si>
    <t>12.2</t>
  </si>
  <si>
    <t>12.3</t>
  </si>
  <si>
    <t>12.4</t>
  </si>
  <si>
    <t>12.5</t>
  </si>
  <si>
    <t>13.1</t>
  </si>
  <si>
    <t>13.2</t>
  </si>
  <si>
    <t>13.3</t>
  </si>
  <si>
    <t>13.4</t>
  </si>
  <si>
    <t>13.5</t>
  </si>
  <si>
    <t>15.1</t>
  </si>
  <si>
    <t>15.2</t>
  </si>
  <si>
    <t>15.3</t>
  </si>
  <si>
    <t>15.4</t>
  </si>
  <si>
    <t>15.5</t>
  </si>
  <si>
    <t>16.5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</si>
  <si>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</si>
  <si>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</si>
  <si>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</si>
  <si>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</si>
  <si>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 xml:space="preserve"> Общество с ограниченной ответственностью "Объединенные энергетичекие системы"</t>
  </si>
  <si>
    <t>Реконструкция ТП-1186 (замена 2-х силового трансформатора ТМГ-630/10/0,4 на 2 трансформатора ТМГ-1250/10/0,4) по адресу: Московская область, г. Химки, мкр. Клязьма Старбеево, кв-л Ивакино</t>
  </si>
  <si>
    <t>Реконструкция ТП-455 (замена 2-х силового трансформатора ТМГ-630/10/0,4 на 2 трансформатора ТМГ-1250/10/0,4) по адресу: Московская область, г. Химки, мкр. Клязьма Старбеево, кв-л Ивакино</t>
  </si>
  <si>
    <t>Приобретение в лизинг передвижной электротехнической лаборатории (1 шт)</t>
  </si>
  <si>
    <t>O_1</t>
  </si>
  <si>
    <t>План 2024 года</t>
  </si>
  <si>
    <t>Генеральный директор</t>
  </si>
  <si>
    <t>В.П. Шумков</t>
  </si>
  <si>
    <t>P_1186</t>
  </si>
  <si>
    <t>Q_455</t>
  </si>
  <si>
    <t>1.6.1</t>
  </si>
  <si>
    <t>1.6.2</t>
  </si>
  <si>
    <t>Приобретение в лизинг полноприводного грузопассажирского автомобиля на базе автомобиля ГАЗ «Соболь»  (1 шт)</t>
  </si>
  <si>
    <t>O_2</t>
  </si>
  <si>
    <t>1.2.1.1.1</t>
  </si>
  <si>
    <t>1.2.1.1.2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</si>
</sst>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₽_-;\-* #,##0.00\ _₽_-;_-* &quot;-&quot;??\ _₽_-;_-@_-"/>
    <numFmt numFmtId="164" formatCode="#,##0.000"/>
    <numFmt numFmtId="165" formatCode="_-* #,##0.00_р_._-;\-* #,##0.00_р_._-;_-* &quot;-&quot;??_р_._-;_-@_-"/>
    <numFmt numFmtId="166" formatCode="0.00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 Cyr"/>
      <charset val="204"/>
    </font>
    <font>
      <sz val="16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sz val="9"/>
      <name val="Tahoma"/>
      <family val="2"/>
      <charset val="204"/>
    </font>
    <font>
      <b/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10" fillId="0" borderId="0"/>
    <xf numFmtId="165" fontId="1" fillId="0" borderId="0" applyFont="0" applyFill="0" applyBorder="0" applyAlignment="0" applyProtection="0"/>
    <xf numFmtId="0" fontId="18" fillId="0" borderId="0" applyBorder="0">
      <alignment horizontal="center" vertical="center" wrapText="1"/>
    </xf>
    <xf numFmtId="0" fontId="19" fillId="0" borderId="9" applyBorder="0">
      <alignment horizontal="center" vertical="center" wrapText="1"/>
    </xf>
    <xf numFmtId="4" fontId="20" fillId="3" borderId="1" applyBorder="0">
      <alignment horizontal="right"/>
    </xf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4" fontId="20" fillId="4" borderId="0" applyFont="0" applyBorder="0">
      <alignment horizontal="right"/>
    </xf>
  </cellStyleXfs>
  <cellXfs count="75">
    <xf numFmtId="0" fontId="0" fillId="0" borderId="0" xfId="0"/>
    <xf numFmtId="49" fontId="2" fillId="0" borderId="1" xfId="3" applyNumberFormat="1" applyFont="1" applyBorder="1" applyAlignment="1">
      <alignment horizontal="center" vertical="center"/>
    </xf>
    <xf numFmtId="0" fontId="2" fillId="0" borderId="1" xfId="3" applyFont="1" applyBorder="1" applyAlignment="1">
      <alignment horizontal="center" vertical="center" wrapText="1"/>
    </xf>
    <xf numFmtId="0" fontId="2" fillId="0" borderId="1" xfId="3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1" xfId="3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1" xfId="3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3" fillId="0" borderId="0" xfId="2" applyFont="1" applyAlignment="1">
      <alignment horizontal="right" vertical="center"/>
    </xf>
    <xf numFmtId="0" fontId="5" fillId="0" borderId="0" xfId="0" applyFont="1"/>
    <xf numFmtId="3" fontId="5" fillId="0" borderId="0" xfId="0" applyNumberFormat="1" applyFont="1"/>
    <xf numFmtId="0" fontId="3" fillId="0" borderId="0" xfId="2" applyFont="1" applyAlignment="1">
      <alignment horizontal="right"/>
    </xf>
    <xf numFmtId="1" fontId="5" fillId="0" borderId="0" xfId="0" applyNumberFormat="1" applyFo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/>
    <xf numFmtId="1" fontId="8" fillId="0" borderId="0" xfId="0" applyNumberFormat="1" applyFont="1"/>
    <xf numFmtId="4" fontId="2" fillId="0" borderId="0" xfId="1" applyNumberFormat="1" applyFont="1" applyFill="1"/>
    <xf numFmtId="0" fontId="2" fillId="0" borderId="1" xfId="0" applyFont="1" applyBorder="1" applyAlignment="1">
      <alignment horizontal="center" vertical="center" textRotation="90" wrapText="1"/>
    </xf>
    <xf numFmtId="0" fontId="2" fillId="0" borderId="8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1" xfId="3" applyFont="1" applyBorder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164" fontId="2" fillId="0" borderId="1" xfId="3" applyNumberFormat="1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49" fontId="5" fillId="2" borderId="1" xfId="3" applyNumberFormat="1" applyFont="1" applyFill="1" applyBorder="1" applyAlignment="1">
      <alignment horizontal="center" vertical="center"/>
    </xf>
    <xf numFmtId="0" fontId="2" fillId="2" borderId="1" xfId="3" applyFont="1" applyFill="1" applyBorder="1" applyAlignment="1">
      <alignment horizontal="left" vertical="center" wrapText="1"/>
    </xf>
    <xf numFmtId="0" fontId="12" fillId="2" borderId="1" xfId="3" applyFont="1" applyFill="1" applyBorder="1" applyAlignment="1">
      <alignment horizontal="center" vertical="center"/>
    </xf>
    <xf numFmtId="164" fontId="2" fillId="2" borderId="1" xfId="3" applyNumberFormat="1" applyFont="1" applyFill="1" applyBorder="1" applyAlignment="1">
      <alignment horizontal="center" vertical="center"/>
    </xf>
    <xf numFmtId="166" fontId="12" fillId="2" borderId="1" xfId="3" applyNumberFormat="1" applyFont="1" applyFill="1" applyBorder="1" applyAlignment="1">
      <alignment horizontal="center" vertical="center"/>
    </xf>
    <xf numFmtId="0" fontId="13" fillId="2" borderId="0" xfId="3" applyFont="1" applyFill="1"/>
    <xf numFmtId="49" fontId="5" fillId="2" borderId="1" xfId="3" applyNumberFormat="1" applyFont="1" applyFill="1" applyBorder="1" applyAlignment="1">
      <alignment horizontal="left" vertical="center" wrapText="1"/>
    </xf>
    <xf numFmtId="0" fontId="17" fillId="2" borderId="1" xfId="3" applyFont="1" applyFill="1" applyBorder="1" applyAlignment="1">
      <alignment horizontal="center" vertical="center"/>
    </xf>
    <xf numFmtId="164" fontId="12" fillId="2" borderId="1" xfId="3" applyNumberFormat="1" applyFont="1" applyFill="1" applyBorder="1" applyAlignment="1">
      <alignment horizontal="center" vertical="center"/>
    </xf>
    <xf numFmtId="0" fontId="2" fillId="0" borderId="0" xfId="3" applyFont="1"/>
    <xf numFmtId="0" fontId="2" fillId="0" borderId="0" xfId="3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0" xfId="3" applyFont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4" applyBorder="1" applyAlignment="1">
      <alignment horizontal="center" vertical="center" wrapText="1"/>
    </xf>
    <xf numFmtId="0" fontId="2" fillId="0" borderId="5" xfId="4" applyBorder="1" applyAlignment="1">
      <alignment horizontal="center" vertical="center" wrapText="1"/>
    </xf>
    <xf numFmtId="0" fontId="2" fillId="0" borderId="6" xfId="4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center" textRotation="90" wrapText="1"/>
    </xf>
    <xf numFmtId="0" fontId="2" fillId="5" borderId="0" xfId="0" applyFont="1" applyFill="1"/>
    <xf numFmtId="49" fontId="21" fillId="5" borderId="1" xfId="3" applyNumberFormat="1" applyFont="1" applyFill="1" applyBorder="1" applyAlignment="1">
      <alignment horizontal="center" vertical="center"/>
    </xf>
    <xf numFmtId="0" fontId="21" fillId="5" borderId="1" xfId="3" applyFont="1" applyFill="1" applyBorder="1" applyAlignment="1">
      <alignment horizontal="center" vertical="center" wrapText="1"/>
    </xf>
    <xf numFmtId="0" fontId="21" fillId="5" borderId="1" xfId="3" applyFont="1" applyFill="1" applyBorder="1" applyAlignment="1">
      <alignment horizontal="center" vertical="center"/>
    </xf>
    <xf numFmtId="164" fontId="21" fillId="5" borderId="1" xfId="0" applyNumberFormat="1" applyFont="1" applyFill="1" applyBorder="1" applyAlignment="1">
      <alignment horizontal="center" vertical="center" wrapText="1"/>
    </xf>
    <xf numFmtId="164" fontId="21" fillId="5" borderId="1" xfId="3" applyNumberFormat="1" applyFont="1" applyFill="1" applyBorder="1" applyAlignment="1">
      <alignment horizontal="center" vertical="center"/>
    </xf>
    <xf numFmtId="0" fontId="21" fillId="5" borderId="0" xfId="0" applyFont="1" applyFill="1"/>
    <xf numFmtId="0" fontId="21" fillId="5" borderId="1" xfId="0" applyFont="1" applyFill="1" applyBorder="1" applyAlignment="1">
      <alignment horizontal="center" vertical="center" wrapText="1"/>
    </xf>
    <xf numFmtId="49" fontId="14" fillId="5" borderId="1" xfId="3" applyNumberFormat="1" applyFont="1" applyFill="1" applyBorder="1" applyAlignment="1">
      <alignment horizontal="center" vertical="center"/>
    </xf>
    <xf numFmtId="0" fontId="14" fillId="5" borderId="1" xfId="3" applyFont="1" applyFill="1" applyBorder="1" applyAlignment="1">
      <alignment horizontal="left" wrapText="1"/>
    </xf>
    <xf numFmtId="0" fontId="15" fillId="5" borderId="1" xfId="3" applyFont="1" applyFill="1" applyBorder="1" applyAlignment="1">
      <alignment horizontal="center" vertical="center"/>
    </xf>
    <xf numFmtId="164" fontId="15" fillId="5" borderId="1" xfId="3" applyNumberFormat="1" applyFont="1" applyFill="1" applyBorder="1" applyAlignment="1">
      <alignment horizontal="center" vertical="center"/>
    </xf>
    <xf numFmtId="0" fontId="16" fillId="5" borderId="0" xfId="3" applyFont="1" applyFill="1"/>
    <xf numFmtId="49" fontId="21" fillId="6" borderId="1" xfId="3" applyNumberFormat="1" applyFont="1" applyFill="1" applyBorder="1" applyAlignment="1">
      <alignment horizontal="center" vertical="center"/>
    </xf>
    <xf numFmtId="0" fontId="21" fillId="6" borderId="1" xfId="3" applyFont="1" applyFill="1" applyBorder="1" applyAlignment="1">
      <alignment horizontal="center" vertical="center" wrapText="1"/>
    </xf>
    <xf numFmtId="0" fontId="21" fillId="6" borderId="1" xfId="3" applyFont="1" applyFill="1" applyBorder="1" applyAlignment="1">
      <alignment horizontal="center" vertical="center"/>
    </xf>
    <xf numFmtId="0" fontId="21" fillId="6" borderId="1" xfId="0" applyFont="1" applyFill="1" applyBorder="1" applyAlignment="1">
      <alignment horizontal="center" vertical="center" wrapText="1"/>
    </xf>
    <xf numFmtId="164" fontId="21" fillId="6" borderId="1" xfId="3" applyNumberFormat="1" applyFont="1" applyFill="1" applyBorder="1" applyAlignment="1">
      <alignment horizontal="center" vertical="center"/>
    </xf>
    <xf numFmtId="164" fontId="21" fillId="6" borderId="0" xfId="0" applyNumberFormat="1" applyFont="1" applyFill="1"/>
    <xf numFmtId="0" fontId="21" fillId="6" borderId="0" xfId="0" applyFont="1" applyFill="1"/>
    <xf numFmtId="164" fontId="21" fillId="6" borderId="1" xfId="0" applyNumberFormat="1" applyFont="1" applyFill="1" applyBorder="1" applyAlignment="1">
      <alignment horizontal="center" vertical="center" wrapText="1"/>
    </xf>
  </cellXfs>
  <cellStyles count="20">
    <cellStyle name="Заголовок" xfId="11"/>
    <cellStyle name="ЗаголовокСтолбца" xfId="12"/>
    <cellStyle name="Значение" xfId="13"/>
    <cellStyle name="Обычный" xfId="0" builtinId="0"/>
    <cellStyle name="Обычный 10" xfId="14"/>
    <cellStyle name="Обычный 2" xfId="9"/>
    <cellStyle name="Обычный 2 13" xfId="4"/>
    <cellStyle name="Обычный 2 2" xfId="15"/>
    <cellStyle name="Обычный 22" xfId="7"/>
    <cellStyle name="Обычный 3" xfId="2"/>
    <cellStyle name="Обычный 3 2" xfId="8"/>
    <cellStyle name="Обычный 4" xfId="5"/>
    <cellStyle name="Обычный 4 2" xfId="16"/>
    <cellStyle name="Обычный 5" xfId="6"/>
    <cellStyle name="Обычный 6" xfId="17"/>
    <cellStyle name="Обычный 7" xfId="3"/>
    <cellStyle name="Обычный 8" xfId="18"/>
    <cellStyle name="Финансовый" xfId="1" builtinId="3"/>
    <cellStyle name="Финансовый 2" xfId="10"/>
    <cellStyle name="Формула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8;&#1072;&#1090;&#1100;&#1103;&#1085;&#1072;%20&#1052;&#1072;&#1083;&#1072;&#1093;&#1086;&#1074;&#1072;/&#1058;&#1072;&#1090;&#1100;&#1103;&#1085;&#1072;%20&#1052;&#1072;&#1083;&#1072;&#1093;&#1086;&#1074;&#1072;/&#1048;&#1055;/&#1088;&#1072;&#1089;&#1095;&#1077;&#1090;%20&#1076;&#1083;&#1103;%20&#1048;&#105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ля ИП"/>
      <sheetName val="Лист2"/>
    </sheetNames>
    <sheetDataSet>
      <sheetData sheetId="0">
        <row r="15">
          <cell r="M15">
            <v>11.660487600000002</v>
          </cell>
        </row>
        <row r="16">
          <cell r="M16">
            <v>0.90292799999999995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100"/>
  <sheetViews>
    <sheetView tabSelected="1" view="pageBreakPreview" topLeftCell="A13" zoomScale="60" zoomScaleNormal="60" workbookViewId="0">
      <selection activeCell="G11" sqref="G11"/>
    </sheetView>
  </sheetViews>
  <sheetFormatPr defaultColWidth="9.109375" defaultRowHeight="15.6" outlineLevelRow="1" x14ac:dyDescent="0.3"/>
  <cols>
    <col min="1" max="1" width="12.109375" style="7" customWidth="1"/>
    <col min="2" max="2" width="69.88671875" style="7" customWidth="1"/>
    <col min="3" max="3" width="21.33203125" style="7" customWidth="1"/>
    <col min="4" max="4" width="6.88671875" style="7" customWidth="1"/>
    <col min="5" max="5" width="12.77734375" style="7" customWidth="1"/>
    <col min="6" max="6" width="10.6640625" style="7" customWidth="1"/>
    <col min="7" max="7" width="13.88671875" style="7" customWidth="1"/>
    <col min="8" max="8" width="6.88671875" style="7" customWidth="1"/>
    <col min="9" max="9" width="30" style="7" customWidth="1"/>
    <col min="10" max="10" width="24.44140625" style="7" customWidth="1"/>
    <col min="11" max="11" width="11.5546875" style="7" customWidth="1"/>
    <col min="12" max="12" width="8.33203125" style="7" customWidth="1"/>
    <col min="13" max="13" width="10.5546875" style="7" customWidth="1"/>
    <col min="14" max="14" width="11.109375" style="7" customWidth="1"/>
    <col min="15" max="15" width="11.5546875" style="7" customWidth="1"/>
    <col min="16" max="16" width="14.6640625" style="7" customWidth="1"/>
    <col min="17" max="17" width="16.33203125" style="7" customWidth="1"/>
    <col min="18" max="18" width="9.88671875" style="7" customWidth="1"/>
    <col min="19" max="19" width="11.6640625" style="7" customWidth="1"/>
    <col min="20" max="30" width="12.109375" style="7" customWidth="1"/>
    <col min="31" max="31" width="12" style="7" customWidth="1"/>
    <col min="32" max="32" width="11.6640625" style="7" customWidth="1"/>
    <col min="33" max="35" width="12" style="7" customWidth="1"/>
    <col min="36" max="16384" width="9.109375" style="7"/>
  </cols>
  <sheetData>
    <row r="1" spans="1:48" s="12" customFormat="1" ht="18" x14ac:dyDescent="0.3">
      <c r="A1" s="9"/>
      <c r="B1" s="9"/>
      <c r="C1" s="10"/>
      <c r="D1" s="10"/>
      <c r="E1" s="9"/>
      <c r="F1" s="9"/>
      <c r="G1" s="9"/>
      <c r="H1" s="11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11" t="s">
        <v>122</v>
      </c>
      <c r="AI1" s="9"/>
      <c r="AJ1" s="9"/>
      <c r="AK1" s="9"/>
      <c r="AL1" s="9"/>
      <c r="AM1" s="9"/>
      <c r="AN1" s="10"/>
      <c r="AO1" s="9"/>
      <c r="AP1" s="9"/>
      <c r="AQ1" s="10"/>
      <c r="AR1" s="9"/>
      <c r="AS1" s="9"/>
      <c r="AT1" s="10"/>
      <c r="AV1" s="11"/>
    </row>
    <row r="2" spans="1:48" s="12" customFormat="1" ht="18" x14ac:dyDescent="0.35">
      <c r="F2" s="13"/>
      <c r="G2" s="13"/>
      <c r="H2" s="14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4" t="s">
        <v>123</v>
      </c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V2" s="14"/>
    </row>
    <row r="3" spans="1:48" s="12" customFormat="1" ht="15.75" customHeight="1" x14ac:dyDescent="0.3">
      <c r="D3" s="15"/>
      <c r="G3" s="13"/>
      <c r="H3" s="13"/>
      <c r="I3" s="13"/>
    </row>
    <row r="4" spans="1:48" s="12" customFormat="1" ht="18.75" customHeight="1" x14ac:dyDescent="0.3">
      <c r="A4" s="39" t="s">
        <v>124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</row>
    <row r="5" spans="1:48" s="12" customFormat="1" ht="17.399999999999999" x14ac:dyDescent="0.3">
      <c r="A5" s="40" t="s">
        <v>125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</row>
    <row r="6" spans="1:48" s="12" customFormat="1" ht="18" x14ac:dyDescent="0.35">
      <c r="A6" s="16"/>
      <c r="B6" s="16"/>
      <c r="C6" s="17"/>
      <c r="D6" s="16"/>
      <c r="E6" s="16"/>
      <c r="F6" s="16"/>
      <c r="G6" s="16"/>
      <c r="H6" s="16"/>
      <c r="I6" s="16"/>
    </row>
    <row r="7" spans="1:48" s="12" customFormat="1" ht="17.399999999999999" x14ac:dyDescent="0.3">
      <c r="A7" s="41" t="s">
        <v>152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</row>
    <row r="8" spans="1:48" s="18" customFormat="1" ht="21" x14ac:dyDescent="0.3">
      <c r="D8" s="19"/>
      <c r="E8" s="20"/>
      <c r="F8" s="20"/>
      <c r="G8" s="20"/>
      <c r="H8" s="20"/>
      <c r="I8" s="20"/>
      <c r="K8" s="52"/>
      <c r="L8" s="52"/>
      <c r="M8" s="52"/>
      <c r="N8" s="52"/>
      <c r="O8" s="52"/>
      <c r="P8" s="52"/>
      <c r="Q8" s="52"/>
    </row>
    <row r="9" spans="1:48" ht="87" customHeight="1" x14ac:dyDescent="0.3">
      <c r="A9" s="48" t="s">
        <v>0</v>
      </c>
      <c r="B9" s="48" t="s">
        <v>1</v>
      </c>
      <c r="C9" s="49" t="s">
        <v>2</v>
      </c>
      <c r="D9" s="53" t="s">
        <v>3</v>
      </c>
      <c r="E9" s="48" t="s">
        <v>117</v>
      </c>
      <c r="F9" s="48" t="s">
        <v>118</v>
      </c>
      <c r="G9" s="48"/>
      <c r="H9" s="48"/>
      <c r="I9" s="48" t="s">
        <v>4</v>
      </c>
      <c r="J9" s="48" t="s">
        <v>5</v>
      </c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</row>
    <row r="10" spans="1:48" ht="89.25" customHeight="1" x14ac:dyDescent="0.3">
      <c r="A10" s="48"/>
      <c r="B10" s="48"/>
      <c r="C10" s="50"/>
      <c r="D10" s="53"/>
      <c r="E10" s="48"/>
      <c r="F10" s="42" t="s">
        <v>6</v>
      </c>
      <c r="G10" s="43"/>
      <c r="H10" s="44"/>
      <c r="I10" s="48"/>
      <c r="J10" s="48"/>
      <c r="K10" s="42" t="s">
        <v>157</v>
      </c>
      <c r="L10" s="43"/>
      <c r="M10" s="43"/>
      <c r="N10" s="43"/>
      <c r="O10" s="44"/>
      <c r="P10" s="45" t="s">
        <v>119</v>
      </c>
      <c r="Q10" s="46"/>
      <c r="R10" s="46"/>
      <c r="S10" s="46"/>
      <c r="T10" s="47"/>
      <c r="U10" s="45" t="s">
        <v>120</v>
      </c>
      <c r="V10" s="46"/>
      <c r="W10" s="46"/>
      <c r="X10" s="46"/>
      <c r="Y10" s="47"/>
      <c r="Z10" s="45" t="s">
        <v>121</v>
      </c>
      <c r="AA10" s="46"/>
      <c r="AB10" s="46"/>
      <c r="AC10" s="46"/>
      <c r="AD10" s="47"/>
      <c r="AE10" s="48" t="s">
        <v>7</v>
      </c>
      <c r="AF10" s="48"/>
      <c r="AG10" s="48"/>
      <c r="AH10" s="48"/>
      <c r="AI10" s="48"/>
    </row>
    <row r="11" spans="1:48" ht="135.6" customHeight="1" x14ac:dyDescent="0.3">
      <c r="A11" s="48"/>
      <c r="B11" s="48"/>
      <c r="C11" s="51"/>
      <c r="D11" s="53"/>
      <c r="E11" s="22" t="s">
        <v>8</v>
      </c>
      <c r="F11" s="21" t="s">
        <v>9</v>
      </c>
      <c r="G11" s="21" t="s">
        <v>10</v>
      </c>
      <c r="H11" s="21" t="s">
        <v>11</v>
      </c>
      <c r="I11" s="23" t="s">
        <v>6</v>
      </c>
      <c r="J11" s="21" t="s">
        <v>12</v>
      </c>
      <c r="K11" s="21" t="s">
        <v>13</v>
      </c>
      <c r="L11" s="21" t="s">
        <v>14</v>
      </c>
      <c r="M11" s="21" t="s">
        <v>15</v>
      </c>
      <c r="N11" s="23" t="s">
        <v>16</v>
      </c>
      <c r="O11" s="23" t="s">
        <v>17</v>
      </c>
      <c r="P11" s="21" t="s">
        <v>13</v>
      </c>
      <c r="Q11" s="21" t="s">
        <v>14</v>
      </c>
      <c r="R11" s="21" t="s">
        <v>15</v>
      </c>
      <c r="S11" s="23" t="s">
        <v>16</v>
      </c>
      <c r="T11" s="23" t="s">
        <v>17</v>
      </c>
      <c r="U11" s="21" t="s">
        <v>13</v>
      </c>
      <c r="V11" s="21" t="s">
        <v>14</v>
      </c>
      <c r="W11" s="21" t="s">
        <v>15</v>
      </c>
      <c r="X11" s="23" t="s">
        <v>16</v>
      </c>
      <c r="Y11" s="23" t="s">
        <v>17</v>
      </c>
      <c r="Z11" s="21" t="s">
        <v>13</v>
      </c>
      <c r="AA11" s="21" t="s">
        <v>14</v>
      </c>
      <c r="AB11" s="21" t="s">
        <v>15</v>
      </c>
      <c r="AC11" s="23" t="s">
        <v>16</v>
      </c>
      <c r="AD11" s="23" t="s">
        <v>17</v>
      </c>
      <c r="AE11" s="21" t="s">
        <v>13</v>
      </c>
      <c r="AF11" s="21" t="s">
        <v>14</v>
      </c>
      <c r="AG11" s="21" t="s">
        <v>15</v>
      </c>
      <c r="AH11" s="23" t="s">
        <v>16</v>
      </c>
      <c r="AI11" s="21" t="s">
        <v>17</v>
      </c>
    </row>
    <row r="12" spans="1:48" x14ac:dyDescent="0.3">
      <c r="A12" s="3">
        <v>1</v>
      </c>
      <c r="B12" s="24">
        <v>2</v>
      </c>
      <c r="C12" s="3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I12" s="6">
        <v>9</v>
      </c>
      <c r="J12" s="25" t="s">
        <v>131</v>
      </c>
      <c r="K12" s="25" t="s">
        <v>132</v>
      </c>
      <c r="L12" s="25" t="s">
        <v>133</v>
      </c>
      <c r="M12" s="25" t="s">
        <v>134</v>
      </c>
      <c r="N12" s="25" t="s">
        <v>135</v>
      </c>
      <c r="O12" s="25" t="s">
        <v>136</v>
      </c>
      <c r="P12" s="25" t="s">
        <v>137</v>
      </c>
      <c r="Q12" s="25" t="s">
        <v>138</v>
      </c>
      <c r="R12" s="25" t="s">
        <v>139</v>
      </c>
      <c r="S12" s="25" t="s">
        <v>140</v>
      </c>
      <c r="T12" s="25" t="s">
        <v>141</v>
      </c>
      <c r="U12" s="25" t="s">
        <v>126</v>
      </c>
      <c r="V12" s="25" t="s">
        <v>127</v>
      </c>
      <c r="W12" s="25" t="s">
        <v>128</v>
      </c>
      <c r="X12" s="25" t="s">
        <v>129</v>
      </c>
      <c r="Y12" s="25" t="s">
        <v>130</v>
      </c>
      <c r="Z12" s="25" t="s">
        <v>142</v>
      </c>
      <c r="AA12" s="25" t="s">
        <v>143</v>
      </c>
      <c r="AB12" s="25" t="s">
        <v>144</v>
      </c>
      <c r="AC12" s="25" t="s">
        <v>145</v>
      </c>
      <c r="AD12" s="25" t="s">
        <v>146</v>
      </c>
      <c r="AE12" s="25" t="s">
        <v>18</v>
      </c>
      <c r="AF12" s="25" t="s">
        <v>19</v>
      </c>
      <c r="AG12" s="25" t="s">
        <v>20</v>
      </c>
      <c r="AH12" s="25" t="s">
        <v>21</v>
      </c>
      <c r="AI12" s="25" t="s">
        <v>147</v>
      </c>
    </row>
    <row r="13" spans="1:48" s="73" customFormat="1" x14ac:dyDescent="0.3">
      <c r="A13" s="67" t="s">
        <v>22</v>
      </c>
      <c r="B13" s="68" t="s">
        <v>23</v>
      </c>
      <c r="C13" s="69" t="s">
        <v>24</v>
      </c>
      <c r="D13" s="70" t="s">
        <v>25</v>
      </c>
      <c r="E13" s="70" t="s">
        <v>25</v>
      </c>
      <c r="F13" s="70" t="s">
        <v>25</v>
      </c>
      <c r="G13" s="70" t="s">
        <v>25</v>
      </c>
      <c r="H13" s="70" t="s">
        <v>25</v>
      </c>
      <c r="I13" s="71">
        <f>I14+I15+I16+I17+I18+I19</f>
        <v>54.165758080000003</v>
      </c>
      <c r="J13" s="71">
        <f>J14+J15+J16+J17+J18+J19</f>
        <v>0</v>
      </c>
      <c r="K13" s="71">
        <f t="shared" ref="K13:AI13" si="0">K14+K15+K16+K17+K18+K19</f>
        <v>1.45025896</v>
      </c>
      <c r="L13" s="71">
        <f t="shared" si="0"/>
        <v>0</v>
      </c>
      <c r="M13" s="71">
        <f t="shared" si="0"/>
        <v>0</v>
      </c>
      <c r="N13" s="71">
        <f t="shared" si="0"/>
        <v>1.45025896</v>
      </c>
      <c r="O13" s="71">
        <f t="shared" si="0"/>
        <v>0</v>
      </c>
      <c r="P13" s="71">
        <f t="shared" si="0"/>
        <v>18.504615600000001</v>
      </c>
      <c r="Q13" s="71">
        <f t="shared" si="0"/>
        <v>0</v>
      </c>
      <c r="R13" s="71">
        <f t="shared" si="0"/>
        <v>0</v>
      </c>
      <c r="S13" s="71">
        <f t="shared" si="0"/>
        <v>18.504615600000001</v>
      </c>
      <c r="T13" s="71">
        <f t="shared" si="0"/>
        <v>0</v>
      </c>
      <c r="U13" s="71">
        <f t="shared" si="0"/>
        <v>18.504615600000001</v>
      </c>
      <c r="V13" s="71">
        <f t="shared" si="0"/>
        <v>0</v>
      </c>
      <c r="W13" s="71">
        <f t="shared" si="0"/>
        <v>0</v>
      </c>
      <c r="X13" s="71">
        <f t="shared" si="0"/>
        <v>18.504414019999999</v>
      </c>
      <c r="Y13" s="71">
        <f t="shared" si="0"/>
        <v>0</v>
      </c>
      <c r="Z13" s="71">
        <f t="shared" si="0"/>
        <v>15.706469500000001</v>
      </c>
      <c r="AA13" s="71">
        <f t="shared" si="0"/>
        <v>0</v>
      </c>
      <c r="AB13" s="71">
        <f t="shared" si="0"/>
        <v>0</v>
      </c>
      <c r="AC13" s="71">
        <f t="shared" si="0"/>
        <v>15.706469500000001</v>
      </c>
      <c r="AD13" s="71">
        <f t="shared" si="0"/>
        <v>0</v>
      </c>
      <c r="AE13" s="71">
        <f t="shared" si="0"/>
        <v>54.165758080000003</v>
      </c>
      <c r="AF13" s="71">
        <f t="shared" si="0"/>
        <v>0</v>
      </c>
      <c r="AG13" s="71">
        <f t="shared" si="0"/>
        <v>0</v>
      </c>
      <c r="AH13" s="71">
        <f t="shared" si="0"/>
        <v>54.165758080000003</v>
      </c>
      <c r="AI13" s="71">
        <f t="shared" si="0"/>
        <v>0</v>
      </c>
      <c r="AJ13" s="72"/>
    </row>
    <row r="14" spans="1:48" x14ac:dyDescent="0.3">
      <c r="A14" s="1" t="s">
        <v>26</v>
      </c>
      <c r="B14" s="2" t="s">
        <v>27</v>
      </c>
      <c r="C14" s="3" t="s">
        <v>24</v>
      </c>
      <c r="D14" s="6" t="s">
        <v>25</v>
      </c>
      <c r="E14" s="6" t="s">
        <v>25</v>
      </c>
      <c r="F14" s="6" t="s">
        <v>25</v>
      </c>
      <c r="G14" s="6" t="s">
        <v>25</v>
      </c>
      <c r="H14" s="6" t="s">
        <v>25</v>
      </c>
      <c r="I14" s="5">
        <f>I21</f>
        <v>0</v>
      </c>
      <c r="J14" s="5">
        <f t="shared" ref="J14:AI14" si="1">J21</f>
        <v>0</v>
      </c>
      <c r="K14" s="5">
        <f t="shared" si="1"/>
        <v>0</v>
      </c>
      <c r="L14" s="5">
        <f t="shared" si="1"/>
        <v>0</v>
      </c>
      <c r="M14" s="5">
        <f t="shared" si="1"/>
        <v>0</v>
      </c>
      <c r="N14" s="5">
        <f t="shared" si="1"/>
        <v>0</v>
      </c>
      <c r="O14" s="5">
        <f t="shared" si="1"/>
        <v>0</v>
      </c>
      <c r="P14" s="5">
        <f t="shared" si="1"/>
        <v>0</v>
      </c>
      <c r="Q14" s="5">
        <f t="shared" si="1"/>
        <v>0</v>
      </c>
      <c r="R14" s="5">
        <f t="shared" si="1"/>
        <v>0</v>
      </c>
      <c r="S14" s="5">
        <f t="shared" si="1"/>
        <v>0</v>
      </c>
      <c r="T14" s="5">
        <f t="shared" si="1"/>
        <v>0</v>
      </c>
      <c r="U14" s="5">
        <f t="shared" si="1"/>
        <v>0</v>
      </c>
      <c r="V14" s="5">
        <f t="shared" si="1"/>
        <v>0</v>
      </c>
      <c r="W14" s="5">
        <f t="shared" si="1"/>
        <v>0</v>
      </c>
      <c r="X14" s="5">
        <f t="shared" si="1"/>
        <v>0</v>
      </c>
      <c r="Y14" s="5">
        <f t="shared" si="1"/>
        <v>0</v>
      </c>
      <c r="Z14" s="5">
        <f t="shared" si="1"/>
        <v>0</v>
      </c>
      <c r="AA14" s="5">
        <f t="shared" si="1"/>
        <v>0</v>
      </c>
      <c r="AB14" s="5">
        <f t="shared" si="1"/>
        <v>0</v>
      </c>
      <c r="AC14" s="5">
        <f t="shared" si="1"/>
        <v>0</v>
      </c>
      <c r="AD14" s="5">
        <f t="shared" si="1"/>
        <v>0</v>
      </c>
      <c r="AE14" s="5">
        <f t="shared" si="1"/>
        <v>0</v>
      </c>
      <c r="AF14" s="5">
        <f t="shared" si="1"/>
        <v>0</v>
      </c>
      <c r="AG14" s="5">
        <f t="shared" si="1"/>
        <v>0</v>
      </c>
      <c r="AH14" s="5">
        <f t="shared" si="1"/>
        <v>0</v>
      </c>
      <c r="AI14" s="5">
        <f t="shared" si="1"/>
        <v>0</v>
      </c>
    </row>
    <row r="15" spans="1:48" x14ac:dyDescent="0.3">
      <c r="A15" s="1" t="s">
        <v>28</v>
      </c>
      <c r="B15" s="2" t="s">
        <v>29</v>
      </c>
      <c r="C15" s="3" t="s">
        <v>24</v>
      </c>
      <c r="D15" s="6" t="s">
        <v>25</v>
      </c>
      <c r="E15" s="6" t="s">
        <v>25</v>
      </c>
      <c r="F15" s="6" t="s">
        <v>25</v>
      </c>
      <c r="G15" s="6" t="s">
        <v>25</v>
      </c>
      <c r="H15" s="6" t="s">
        <v>25</v>
      </c>
      <c r="I15" s="5">
        <f>I41</f>
        <v>11.88219842</v>
      </c>
      <c r="J15" s="5">
        <f t="shared" ref="J15:AI15" si="2">J41</f>
        <v>0</v>
      </c>
      <c r="K15" s="5">
        <f t="shared" si="2"/>
        <v>0</v>
      </c>
      <c r="L15" s="5">
        <f t="shared" si="2"/>
        <v>0</v>
      </c>
      <c r="M15" s="5">
        <f t="shared" si="2"/>
        <v>0</v>
      </c>
      <c r="N15" s="5">
        <f t="shared" si="2"/>
        <v>0</v>
      </c>
      <c r="O15" s="5">
        <f t="shared" si="2"/>
        <v>0</v>
      </c>
      <c r="P15" s="5">
        <f t="shared" si="2"/>
        <v>5.9412000000000003</v>
      </c>
      <c r="Q15" s="5">
        <f t="shared" si="2"/>
        <v>0</v>
      </c>
      <c r="R15" s="5">
        <f t="shared" si="2"/>
        <v>0</v>
      </c>
      <c r="S15" s="5">
        <f t="shared" si="2"/>
        <v>5.9412000000000003</v>
      </c>
      <c r="T15" s="5">
        <f t="shared" si="2"/>
        <v>0</v>
      </c>
      <c r="U15" s="5">
        <f t="shared" si="2"/>
        <v>5.9412000000000003</v>
      </c>
      <c r="V15" s="5">
        <f t="shared" si="2"/>
        <v>0</v>
      </c>
      <c r="W15" s="5">
        <f t="shared" si="2"/>
        <v>0</v>
      </c>
      <c r="X15" s="5">
        <f t="shared" si="2"/>
        <v>5.9409984199999997</v>
      </c>
      <c r="Y15" s="5">
        <f t="shared" si="2"/>
        <v>0</v>
      </c>
      <c r="Z15" s="5">
        <f t="shared" si="2"/>
        <v>0</v>
      </c>
      <c r="AA15" s="5">
        <f t="shared" si="2"/>
        <v>0</v>
      </c>
      <c r="AB15" s="5">
        <f t="shared" si="2"/>
        <v>0</v>
      </c>
      <c r="AC15" s="5">
        <f t="shared" si="2"/>
        <v>0</v>
      </c>
      <c r="AD15" s="5">
        <f t="shared" si="2"/>
        <v>0</v>
      </c>
      <c r="AE15" s="5">
        <f t="shared" si="2"/>
        <v>11.88219842</v>
      </c>
      <c r="AF15" s="5">
        <f t="shared" si="2"/>
        <v>0</v>
      </c>
      <c r="AG15" s="5">
        <f t="shared" si="2"/>
        <v>0</v>
      </c>
      <c r="AH15" s="5">
        <f t="shared" si="2"/>
        <v>11.88219842</v>
      </c>
      <c r="AI15" s="5">
        <f t="shared" si="2"/>
        <v>0</v>
      </c>
    </row>
    <row r="16" spans="1:48" ht="46.8" x14ac:dyDescent="0.3">
      <c r="A16" s="1" t="s">
        <v>30</v>
      </c>
      <c r="B16" s="8" t="s">
        <v>31</v>
      </c>
      <c r="C16" s="3" t="s">
        <v>24</v>
      </c>
      <c r="D16" s="6" t="s">
        <v>25</v>
      </c>
      <c r="E16" s="6" t="s">
        <v>25</v>
      </c>
      <c r="F16" s="6" t="s">
        <v>25</v>
      </c>
      <c r="G16" s="6" t="s">
        <v>25</v>
      </c>
      <c r="H16" s="6" t="s">
        <v>25</v>
      </c>
      <c r="I16" s="5">
        <f>I62</f>
        <v>0</v>
      </c>
      <c r="J16" s="5">
        <f t="shared" ref="J16:AI16" si="3">J62</f>
        <v>0</v>
      </c>
      <c r="K16" s="5">
        <f t="shared" si="3"/>
        <v>0</v>
      </c>
      <c r="L16" s="5">
        <f t="shared" si="3"/>
        <v>0</v>
      </c>
      <c r="M16" s="5">
        <f t="shared" si="3"/>
        <v>0</v>
      </c>
      <c r="N16" s="5">
        <f t="shared" si="3"/>
        <v>0</v>
      </c>
      <c r="O16" s="5">
        <f t="shared" si="3"/>
        <v>0</v>
      </c>
      <c r="P16" s="5">
        <f t="shared" si="3"/>
        <v>0</v>
      </c>
      <c r="Q16" s="5">
        <f t="shared" si="3"/>
        <v>0</v>
      </c>
      <c r="R16" s="5">
        <f t="shared" si="3"/>
        <v>0</v>
      </c>
      <c r="S16" s="5">
        <f t="shared" si="3"/>
        <v>0</v>
      </c>
      <c r="T16" s="5">
        <f t="shared" si="3"/>
        <v>0</v>
      </c>
      <c r="U16" s="5">
        <f t="shared" si="3"/>
        <v>0</v>
      </c>
      <c r="V16" s="5">
        <f t="shared" si="3"/>
        <v>0</v>
      </c>
      <c r="W16" s="5">
        <f t="shared" si="3"/>
        <v>0</v>
      </c>
      <c r="X16" s="5">
        <f t="shared" si="3"/>
        <v>0</v>
      </c>
      <c r="Y16" s="5">
        <f t="shared" si="3"/>
        <v>0</v>
      </c>
      <c r="Z16" s="5">
        <f t="shared" si="3"/>
        <v>0</v>
      </c>
      <c r="AA16" s="5">
        <f t="shared" si="3"/>
        <v>0</v>
      </c>
      <c r="AB16" s="5">
        <f t="shared" si="3"/>
        <v>0</v>
      </c>
      <c r="AC16" s="5">
        <f t="shared" si="3"/>
        <v>0</v>
      </c>
      <c r="AD16" s="5">
        <f t="shared" si="3"/>
        <v>0</v>
      </c>
      <c r="AE16" s="5">
        <f t="shared" si="3"/>
        <v>0</v>
      </c>
      <c r="AF16" s="5">
        <f t="shared" si="3"/>
        <v>0</v>
      </c>
      <c r="AG16" s="5">
        <f t="shared" si="3"/>
        <v>0</v>
      </c>
      <c r="AH16" s="5">
        <f t="shared" si="3"/>
        <v>0</v>
      </c>
      <c r="AI16" s="5">
        <f t="shared" si="3"/>
        <v>0</v>
      </c>
    </row>
    <row r="17" spans="1:35" ht="31.2" x14ac:dyDescent="0.3">
      <c r="A17" s="1" t="s">
        <v>32</v>
      </c>
      <c r="B17" s="2" t="s">
        <v>33</v>
      </c>
      <c r="C17" s="3" t="s">
        <v>24</v>
      </c>
      <c r="D17" s="6" t="s">
        <v>25</v>
      </c>
      <c r="E17" s="6" t="s">
        <v>25</v>
      </c>
      <c r="F17" s="6" t="s">
        <v>25</v>
      </c>
      <c r="G17" s="6" t="s">
        <v>25</v>
      </c>
      <c r="H17" s="6" t="s">
        <v>25</v>
      </c>
      <c r="I17" s="5">
        <f>I65</f>
        <v>0</v>
      </c>
      <c r="J17" s="5">
        <f t="shared" ref="J17:AI17" si="4">J65</f>
        <v>0</v>
      </c>
      <c r="K17" s="5">
        <f t="shared" si="4"/>
        <v>0</v>
      </c>
      <c r="L17" s="5">
        <f t="shared" si="4"/>
        <v>0</v>
      </c>
      <c r="M17" s="5">
        <f t="shared" si="4"/>
        <v>0</v>
      </c>
      <c r="N17" s="5">
        <f t="shared" si="4"/>
        <v>0</v>
      </c>
      <c r="O17" s="5">
        <f t="shared" si="4"/>
        <v>0</v>
      </c>
      <c r="P17" s="5">
        <f t="shared" si="4"/>
        <v>0</v>
      </c>
      <c r="Q17" s="5">
        <f t="shared" si="4"/>
        <v>0</v>
      </c>
      <c r="R17" s="5">
        <f t="shared" si="4"/>
        <v>0</v>
      </c>
      <c r="S17" s="5">
        <f t="shared" si="4"/>
        <v>0</v>
      </c>
      <c r="T17" s="5">
        <f t="shared" si="4"/>
        <v>0</v>
      </c>
      <c r="U17" s="5">
        <f t="shared" si="4"/>
        <v>0</v>
      </c>
      <c r="V17" s="5">
        <f t="shared" si="4"/>
        <v>0</v>
      </c>
      <c r="W17" s="5">
        <f t="shared" si="4"/>
        <v>0</v>
      </c>
      <c r="X17" s="5">
        <f t="shared" si="4"/>
        <v>0</v>
      </c>
      <c r="Y17" s="5">
        <f t="shared" si="4"/>
        <v>0</v>
      </c>
      <c r="Z17" s="5">
        <f t="shared" si="4"/>
        <v>0</v>
      </c>
      <c r="AA17" s="5">
        <f t="shared" si="4"/>
        <v>0</v>
      </c>
      <c r="AB17" s="5">
        <f t="shared" si="4"/>
        <v>0</v>
      </c>
      <c r="AC17" s="5">
        <f t="shared" si="4"/>
        <v>0</v>
      </c>
      <c r="AD17" s="5">
        <f t="shared" si="4"/>
        <v>0</v>
      </c>
      <c r="AE17" s="5">
        <f t="shared" si="4"/>
        <v>0</v>
      </c>
      <c r="AF17" s="5">
        <f t="shared" si="4"/>
        <v>0</v>
      </c>
      <c r="AG17" s="5">
        <f t="shared" si="4"/>
        <v>0</v>
      </c>
      <c r="AH17" s="5">
        <f t="shared" si="4"/>
        <v>0</v>
      </c>
      <c r="AI17" s="5">
        <f t="shared" si="4"/>
        <v>0</v>
      </c>
    </row>
    <row r="18" spans="1:35" ht="31.2" x14ac:dyDescent="0.3">
      <c r="A18" s="1" t="s">
        <v>34</v>
      </c>
      <c r="B18" s="2" t="s">
        <v>35</v>
      </c>
      <c r="C18" s="3" t="s">
        <v>24</v>
      </c>
      <c r="D18" s="6" t="s">
        <v>25</v>
      </c>
      <c r="E18" s="6" t="s">
        <v>25</v>
      </c>
      <c r="F18" s="6" t="s">
        <v>25</v>
      </c>
      <c r="G18" s="6" t="s">
        <v>25</v>
      </c>
      <c r="H18" s="6" t="s">
        <v>25</v>
      </c>
      <c r="I18" s="5">
        <f>I66</f>
        <v>0</v>
      </c>
      <c r="J18" s="5">
        <f t="shared" ref="J18:AI18" si="5">J66</f>
        <v>0</v>
      </c>
      <c r="K18" s="5">
        <f t="shared" si="5"/>
        <v>0</v>
      </c>
      <c r="L18" s="5">
        <f t="shared" si="5"/>
        <v>0</v>
      </c>
      <c r="M18" s="5">
        <f t="shared" si="5"/>
        <v>0</v>
      </c>
      <c r="N18" s="5">
        <f t="shared" si="5"/>
        <v>0</v>
      </c>
      <c r="O18" s="5">
        <f t="shared" si="5"/>
        <v>0</v>
      </c>
      <c r="P18" s="5">
        <f t="shared" si="5"/>
        <v>0</v>
      </c>
      <c r="Q18" s="5">
        <f t="shared" si="5"/>
        <v>0</v>
      </c>
      <c r="R18" s="5">
        <f t="shared" si="5"/>
        <v>0</v>
      </c>
      <c r="S18" s="5">
        <f t="shared" si="5"/>
        <v>0</v>
      </c>
      <c r="T18" s="5">
        <f t="shared" si="5"/>
        <v>0</v>
      </c>
      <c r="U18" s="5">
        <f t="shared" si="5"/>
        <v>0</v>
      </c>
      <c r="V18" s="5">
        <f t="shared" si="5"/>
        <v>0</v>
      </c>
      <c r="W18" s="5">
        <f t="shared" si="5"/>
        <v>0</v>
      </c>
      <c r="X18" s="5">
        <f t="shared" si="5"/>
        <v>0</v>
      </c>
      <c r="Y18" s="5">
        <f t="shared" si="5"/>
        <v>0</v>
      </c>
      <c r="Z18" s="5">
        <f t="shared" si="5"/>
        <v>0</v>
      </c>
      <c r="AA18" s="5">
        <f t="shared" si="5"/>
        <v>0</v>
      </c>
      <c r="AB18" s="5">
        <f t="shared" si="5"/>
        <v>0</v>
      </c>
      <c r="AC18" s="5">
        <f t="shared" si="5"/>
        <v>0</v>
      </c>
      <c r="AD18" s="5">
        <f t="shared" si="5"/>
        <v>0</v>
      </c>
      <c r="AE18" s="5">
        <f t="shared" si="5"/>
        <v>0</v>
      </c>
      <c r="AF18" s="5">
        <f t="shared" si="5"/>
        <v>0</v>
      </c>
      <c r="AG18" s="5">
        <f t="shared" si="5"/>
        <v>0</v>
      </c>
      <c r="AH18" s="5">
        <f t="shared" si="5"/>
        <v>0</v>
      </c>
      <c r="AI18" s="5">
        <f t="shared" si="5"/>
        <v>0</v>
      </c>
    </row>
    <row r="19" spans="1:35" x14ac:dyDescent="0.3">
      <c r="A19" s="1" t="s">
        <v>36</v>
      </c>
      <c r="B19" s="8" t="s">
        <v>37</v>
      </c>
      <c r="C19" s="3" t="s">
        <v>24</v>
      </c>
      <c r="D19" s="6" t="s">
        <v>25</v>
      </c>
      <c r="E19" s="6" t="s">
        <v>25</v>
      </c>
      <c r="F19" s="6" t="s">
        <v>25</v>
      </c>
      <c r="G19" s="6" t="s">
        <v>25</v>
      </c>
      <c r="H19" s="6" t="s">
        <v>25</v>
      </c>
      <c r="I19" s="5">
        <f>I67</f>
        <v>42.283559660000002</v>
      </c>
      <c r="J19" s="5">
        <f t="shared" ref="J19:AI19" si="6">J67</f>
        <v>0</v>
      </c>
      <c r="K19" s="5">
        <f t="shared" si="6"/>
        <v>1.45025896</v>
      </c>
      <c r="L19" s="5">
        <f t="shared" si="6"/>
        <v>0</v>
      </c>
      <c r="M19" s="5">
        <f t="shared" si="6"/>
        <v>0</v>
      </c>
      <c r="N19" s="5">
        <f t="shared" si="6"/>
        <v>1.45025896</v>
      </c>
      <c r="O19" s="5">
        <f t="shared" si="6"/>
        <v>0</v>
      </c>
      <c r="P19" s="5">
        <f t="shared" si="6"/>
        <v>12.563415600000001</v>
      </c>
      <c r="Q19" s="5">
        <f t="shared" si="6"/>
        <v>0</v>
      </c>
      <c r="R19" s="5">
        <f t="shared" si="6"/>
        <v>0</v>
      </c>
      <c r="S19" s="5">
        <f t="shared" si="6"/>
        <v>12.563415600000001</v>
      </c>
      <c r="T19" s="5">
        <f t="shared" si="6"/>
        <v>0</v>
      </c>
      <c r="U19" s="5">
        <f t="shared" si="6"/>
        <v>12.563415600000001</v>
      </c>
      <c r="V19" s="5">
        <f t="shared" si="6"/>
        <v>0</v>
      </c>
      <c r="W19" s="5">
        <f t="shared" si="6"/>
        <v>0</v>
      </c>
      <c r="X19" s="5">
        <f t="shared" si="6"/>
        <v>12.563415600000001</v>
      </c>
      <c r="Y19" s="5">
        <f t="shared" si="6"/>
        <v>0</v>
      </c>
      <c r="Z19" s="5">
        <f t="shared" si="6"/>
        <v>15.706469500000001</v>
      </c>
      <c r="AA19" s="5">
        <f t="shared" si="6"/>
        <v>0</v>
      </c>
      <c r="AB19" s="5">
        <f t="shared" si="6"/>
        <v>0</v>
      </c>
      <c r="AC19" s="5">
        <f t="shared" si="6"/>
        <v>15.706469500000001</v>
      </c>
      <c r="AD19" s="5">
        <f t="shared" si="6"/>
        <v>0</v>
      </c>
      <c r="AE19" s="5">
        <f t="shared" si="6"/>
        <v>42.283559660000002</v>
      </c>
      <c r="AF19" s="5">
        <f t="shared" si="6"/>
        <v>0</v>
      </c>
      <c r="AG19" s="5">
        <f t="shared" si="6"/>
        <v>0</v>
      </c>
      <c r="AH19" s="5">
        <f t="shared" si="6"/>
        <v>42.283559660000002</v>
      </c>
      <c r="AI19" s="5">
        <f t="shared" si="6"/>
        <v>0</v>
      </c>
    </row>
    <row r="20" spans="1:35" s="73" customFormat="1" x14ac:dyDescent="0.3">
      <c r="A20" s="67" t="s">
        <v>38</v>
      </c>
      <c r="B20" s="68" t="s">
        <v>39</v>
      </c>
      <c r="C20" s="69" t="s">
        <v>24</v>
      </c>
      <c r="D20" s="74" t="s">
        <v>25</v>
      </c>
      <c r="E20" s="74" t="s">
        <v>25</v>
      </c>
      <c r="F20" s="74" t="s">
        <v>25</v>
      </c>
      <c r="G20" s="74" t="s">
        <v>25</v>
      </c>
      <c r="H20" s="74" t="s">
        <v>25</v>
      </c>
      <c r="I20" s="71">
        <f t="shared" ref="I20:AD20" si="7">I21+I41+I62+I65+I66+I67</f>
        <v>54.165758080000003</v>
      </c>
      <c r="J20" s="71">
        <f t="shared" si="7"/>
        <v>0</v>
      </c>
      <c r="K20" s="71">
        <f t="shared" si="7"/>
        <v>1.45025896</v>
      </c>
      <c r="L20" s="71">
        <f t="shared" si="7"/>
        <v>0</v>
      </c>
      <c r="M20" s="71">
        <f t="shared" si="7"/>
        <v>0</v>
      </c>
      <c r="N20" s="71">
        <f t="shared" si="7"/>
        <v>1.45025896</v>
      </c>
      <c r="O20" s="71">
        <f t="shared" si="7"/>
        <v>0</v>
      </c>
      <c r="P20" s="71">
        <f>P21+P41+P62+P65+P66+P67</f>
        <v>18.504615600000001</v>
      </c>
      <c r="Q20" s="71">
        <f t="shared" si="7"/>
        <v>0</v>
      </c>
      <c r="R20" s="71">
        <f t="shared" si="7"/>
        <v>0</v>
      </c>
      <c r="S20" s="71">
        <f t="shared" si="7"/>
        <v>18.504615600000001</v>
      </c>
      <c r="T20" s="71">
        <f t="shared" si="7"/>
        <v>0</v>
      </c>
      <c r="U20" s="71">
        <f t="shared" si="7"/>
        <v>18.504615600000001</v>
      </c>
      <c r="V20" s="71">
        <f t="shared" si="7"/>
        <v>0</v>
      </c>
      <c r="W20" s="71">
        <f t="shared" si="7"/>
        <v>0</v>
      </c>
      <c r="X20" s="71">
        <f t="shared" si="7"/>
        <v>18.504414019999999</v>
      </c>
      <c r="Y20" s="71">
        <f t="shared" si="7"/>
        <v>0</v>
      </c>
      <c r="Z20" s="71">
        <f t="shared" si="7"/>
        <v>15.706469500000001</v>
      </c>
      <c r="AA20" s="71">
        <f t="shared" si="7"/>
        <v>0</v>
      </c>
      <c r="AB20" s="71">
        <f t="shared" si="7"/>
        <v>0</v>
      </c>
      <c r="AC20" s="71">
        <f t="shared" si="7"/>
        <v>15.706469500000001</v>
      </c>
      <c r="AD20" s="71">
        <f t="shared" si="7"/>
        <v>0</v>
      </c>
      <c r="AE20" s="71">
        <f>K20+P20+U20+Z20</f>
        <v>54.165959659999999</v>
      </c>
      <c r="AF20" s="71">
        <f t="shared" ref="AF20:AI20" si="8">L20+Q20+V20+AA20</f>
        <v>0</v>
      </c>
      <c r="AG20" s="71">
        <f t="shared" si="8"/>
        <v>0</v>
      </c>
      <c r="AH20" s="71">
        <f t="shared" si="8"/>
        <v>54.165758080000003</v>
      </c>
      <c r="AI20" s="71">
        <f t="shared" si="8"/>
        <v>0</v>
      </c>
    </row>
    <row r="21" spans="1:35" outlineLevel="1" x14ac:dyDescent="0.3">
      <c r="A21" s="1" t="s">
        <v>40</v>
      </c>
      <c r="B21" s="2" t="s">
        <v>41</v>
      </c>
      <c r="C21" s="3" t="s">
        <v>24</v>
      </c>
      <c r="D21" s="6" t="s">
        <v>25</v>
      </c>
      <c r="E21" s="6" t="s">
        <v>25</v>
      </c>
      <c r="F21" s="6" t="s">
        <v>25</v>
      </c>
      <c r="G21" s="6" t="s">
        <v>25</v>
      </c>
      <c r="H21" s="6" t="s">
        <v>25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/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5">
        <v>0</v>
      </c>
      <c r="W21" s="5">
        <v>0</v>
      </c>
      <c r="X21" s="5">
        <v>0</v>
      </c>
      <c r="Y21" s="5">
        <v>0</v>
      </c>
      <c r="Z21" s="5">
        <v>0</v>
      </c>
      <c r="AA21" s="5">
        <v>0</v>
      </c>
      <c r="AB21" s="5">
        <v>0</v>
      </c>
      <c r="AC21" s="5">
        <v>0</v>
      </c>
      <c r="AD21" s="5">
        <v>0</v>
      </c>
      <c r="AE21" s="5"/>
      <c r="AF21" s="5">
        <v>0</v>
      </c>
      <c r="AG21" s="5">
        <v>0</v>
      </c>
      <c r="AH21" s="5">
        <v>0</v>
      </c>
      <c r="AI21" s="5"/>
    </row>
    <row r="22" spans="1:35" ht="31.2" outlineLevel="1" x14ac:dyDescent="0.3">
      <c r="A22" s="1" t="s">
        <v>42</v>
      </c>
      <c r="B22" s="2" t="s">
        <v>43</v>
      </c>
      <c r="C22" s="3" t="s">
        <v>24</v>
      </c>
      <c r="D22" s="6" t="s">
        <v>25</v>
      </c>
      <c r="E22" s="6" t="s">
        <v>25</v>
      </c>
      <c r="F22" s="6" t="s">
        <v>25</v>
      </c>
      <c r="G22" s="6" t="s">
        <v>25</v>
      </c>
      <c r="H22" s="6" t="s">
        <v>25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5">
        <v>0</v>
      </c>
      <c r="V22" s="5">
        <v>0</v>
      </c>
      <c r="W22" s="5">
        <v>0</v>
      </c>
      <c r="X22" s="5">
        <v>0</v>
      </c>
      <c r="Y22" s="5">
        <v>0</v>
      </c>
      <c r="Z22" s="5">
        <v>0</v>
      </c>
      <c r="AA22" s="5">
        <v>0</v>
      </c>
      <c r="AB22" s="5">
        <v>0</v>
      </c>
      <c r="AC22" s="5">
        <v>0</v>
      </c>
      <c r="AD22" s="5">
        <v>0</v>
      </c>
      <c r="AE22" s="5">
        <v>0</v>
      </c>
      <c r="AF22" s="5">
        <v>0</v>
      </c>
      <c r="AG22" s="5">
        <v>0</v>
      </c>
      <c r="AH22" s="5">
        <v>0</v>
      </c>
      <c r="AI22" s="5">
        <v>0</v>
      </c>
    </row>
    <row r="23" spans="1:35" ht="46.8" outlineLevel="1" x14ac:dyDescent="0.3">
      <c r="A23" s="1" t="s">
        <v>44</v>
      </c>
      <c r="B23" s="2" t="s">
        <v>45</v>
      </c>
      <c r="C23" s="3" t="s">
        <v>24</v>
      </c>
      <c r="D23" s="6" t="s">
        <v>25</v>
      </c>
      <c r="E23" s="6" t="s">
        <v>25</v>
      </c>
      <c r="F23" s="6" t="s">
        <v>25</v>
      </c>
      <c r="G23" s="6" t="s">
        <v>25</v>
      </c>
      <c r="H23" s="6" t="s">
        <v>25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5">
        <v>0</v>
      </c>
      <c r="V23" s="5">
        <v>0</v>
      </c>
      <c r="W23" s="5">
        <v>0</v>
      </c>
      <c r="X23" s="5">
        <v>0</v>
      </c>
      <c r="Y23" s="5">
        <v>0</v>
      </c>
      <c r="Z23" s="5">
        <v>0</v>
      </c>
      <c r="AA23" s="5">
        <v>0</v>
      </c>
      <c r="AB23" s="5">
        <v>0</v>
      </c>
      <c r="AC23" s="5">
        <v>0</v>
      </c>
      <c r="AD23" s="5">
        <v>0</v>
      </c>
      <c r="AE23" s="5">
        <v>0</v>
      </c>
      <c r="AF23" s="5">
        <v>0</v>
      </c>
      <c r="AG23" s="5">
        <v>0</v>
      </c>
      <c r="AH23" s="5">
        <v>0</v>
      </c>
      <c r="AI23" s="5">
        <v>0</v>
      </c>
    </row>
    <row r="24" spans="1:35" ht="46.8" outlineLevel="1" x14ac:dyDescent="0.3">
      <c r="A24" s="1" t="s">
        <v>46</v>
      </c>
      <c r="B24" s="2" t="s">
        <v>47</v>
      </c>
      <c r="C24" s="3" t="s">
        <v>24</v>
      </c>
      <c r="D24" s="6" t="s">
        <v>25</v>
      </c>
      <c r="E24" s="6" t="s">
        <v>25</v>
      </c>
      <c r="F24" s="6" t="s">
        <v>25</v>
      </c>
      <c r="G24" s="6" t="s">
        <v>25</v>
      </c>
      <c r="H24" s="6" t="s">
        <v>25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5">
        <v>0</v>
      </c>
      <c r="W24" s="5">
        <v>0</v>
      </c>
      <c r="X24" s="5">
        <v>0</v>
      </c>
      <c r="Y24" s="5">
        <v>0</v>
      </c>
      <c r="Z24" s="5">
        <v>0</v>
      </c>
      <c r="AA24" s="5">
        <v>0</v>
      </c>
      <c r="AB24" s="5">
        <v>0</v>
      </c>
      <c r="AC24" s="5">
        <v>0</v>
      </c>
      <c r="AD24" s="5">
        <v>0</v>
      </c>
      <c r="AE24" s="5">
        <v>0</v>
      </c>
      <c r="AF24" s="5">
        <v>0</v>
      </c>
      <c r="AG24" s="5">
        <v>0</v>
      </c>
      <c r="AH24" s="5">
        <v>0</v>
      </c>
      <c r="AI24" s="5">
        <v>0</v>
      </c>
    </row>
    <row r="25" spans="1:35" ht="31.2" outlineLevel="1" x14ac:dyDescent="0.3">
      <c r="A25" s="1" t="s">
        <v>48</v>
      </c>
      <c r="B25" s="2" t="s">
        <v>49</v>
      </c>
      <c r="C25" s="3" t="s">
        <v>24</v>
      </c>
      <c r="D25" s="6" t="s">
        <v>25</v>
      </c>
      <c r="E25" s="6" t="s">
        <v>25</v>
      </c>
      <c r="F25" s="6" t="s">
        <v>25</v>
      </c>
      <c r="G25" s="6" t="s">
        <v>25</v>
      </c>
      <c r="H25" s="6" t="s">
        <v>25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  <c r="X25" s="5">
        <v>0</v>
      </c>
      <c r="Y25" s="5">
        <v>0</v>
      </c>
      <c r="Z25" s="5">
        <v>0</v>
      </c>
      <c r="AA25" s="5">
        <v>0</v>
      </c>
      <c r="AB25" s="5">
        <v>0</v>
      </c>
      <c r="AC25" s="5">
        <v>0</v>
      </c>
      <c r="AD25" s="5">
        <v>0</v>
      </c>
      <c r="AE25" s="5">
        <v>0</v>
      </c>
      <c r="AF25" s="5">
        <v>0</v>
      </c>
      <c r="AG25" s="5">
        <v>0</v>
      </c>
      <c r="AH25" s="5">
        <v>0</v>
      </c>
      <c r="AI25" s="5">
        <v>0</v>
      </c>
    </row>
    <row r="26" spans="1:35" ht="31.2" outlineLevel="1" x14ac:dyDescent="0.3">
      <c r="A26" s="1" t="s">
        <v>50</v>
      </c>
      <c r="B26" s="2" t="s">
        <v>51</v>
      </c>
      <c r="C26" s="3" t="s">
        <v>24</v>
      </c>
      <c r="D26" s="6" t="s">
        <v>25</v>
      </c>
      <c r="E26" s="6" t="s">
        <v>25</v>
      </c>
      <c r="F26" s="6" t="s">
        <v>25</v>
      </c>
      <c r="G26" s="6" t="s">
        <v>25</v>
      </c>
      <c r="H26" s="6" t="s">
        <v>25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 s="5">
        <v>0</v>
      </c>
      <c r="P26" s="5">
        <v>0</v>
      </c>
      <c r="Q26" s="5">
        <v>0</v>
      </c>
      <c r="R26" s="5">
        <v>0</v>
      </c>
      <c r="S26" s="5">
        <v>0</v>
      </c>
      <c r="T26" s="5">
        <v>0</v>
      </c>
      <c r="U26" s="5">
        <v>0</v>
      </c>
      <c r="V26" s="5">
        <v>0</v>
      </c>
      <c r="W26" s="5">
        <v>0</v>
      </c>
      <c r="X26" s="5">
        <v>0</v>
      </c>
      <c r="Y26" s="5">
        <v>0</v>
      </c>
      <c r="Z26" s="5">
        <v>0</v>
      </c>
      <c r="AA26" s="5">
        <v>0</v>
      </c>
      <c r="AB26" s="5">
        <v>0</v>
      </c>
      <c r="AC26" s="5">
        <v>0</v>
      </c>
      <c r="AD26" s="5">
        <v>0</v>
      </c>
      <c r="AE26" s="5">
        <v>0</v>
      </c>
      <c r="AF26" s="5">
        <v>0</v>
      </c>
      <c r="AG26" s="5">
        <v>0</v>
      </c>
      <c r="AH26" s="5">
        <v>0</v>
      </c>
      <c r="AI26" s="5">
        <v>0</v>
      </c>
    </row>
    <row r="27" spans="1:35" ht="46.8" outlineLevel="1" x14ac:dyDescent="0.3">
      <c r="A27" s="1" t="s">
        <v>52</v>
      </c>
      <c r="B27" s="2" t="s">
        <v>53</v>
      </c>
      <c r="C27" s="3" t="s">
        <v>24</v>
      </c>
      <c r="D27" s="6" t="s">
        <v>25</v>
      </c>
      <c r="E27" s="6" t="s">
        <v>25</v>
      </c>
      <c r="F27" s="6" t="s">
        <v>25</v>
      </c>
      <c r="G27" s="6" t="s">
        <v>25</v>
      </c>
      <c r="H27" s="6" t="s">
        <v>25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5">
        <v>0</v>
      </c>
      <c r="V27" s="5">
        <v>0</v>
      </c>
      <c r="W27" s="5">
        <v>0</v>
      </c>
      <c r="X27" s="5">
        <v>0</v>
      </c>
      <c r="Y27" s="5">
        <v>0</v>
      </c>
      <c r="Z27" s="5">
        <v>0</v>
      </c>
      <c r="AA27" s="5">
        <v>0</v>
      </c>
      <c r="AB27" s="5">
        <v>0</v>
      </c>
      <c r="AC27" s="5">
        <v>0</v>
      </c>
      <c r="AD27" s="5">
        <v>0</v>
      </c>
      <c r="AE27" s="5">
        <v>0</v>
      </c>
      <c r="AF27" s="5">
        <v>0</v>
      </c>
      <c r="AG27" s="5">
        <v>0</v>
      </c>
      <c r="AH27" s="5">
        <v>0</v>
      </c>
      <c r="AI27" s="5">
        <v>0</v>
      </c>
    </row>
    <row r="28" spans="1:35" ht="31.2" outlineLevel="1" x14ac:dyDescent="0.3">
      <c r="A28" s="1" t="s">
        <v>54</v>
      </c>
      <c r="B28" s="2" t="s">
        <v>55</v>
      </c>
      <c r="C28" s="3" t="s">
        <v>24</v>
      </c>
      <c r="D28" s="6" t="s">
        <v>25</v>
      </c>
      <c r="E28" s="6" t="s">
        <v>25</v>
      </c>
      <c r="F28" s="6" t="s">
        <v>25</v>
      </c>
      <c r="G28" s="6" t="s">
        <v>25</v>
      </c>
      <c r="H28" s="6" t="s">
        <v>25</v>
      </c>
      <c r="I28" s="5">
        <v>0</v>
      </c>
      <c r="J28" s="5">
        <v>0</v>
      </c>
      <c r="K28" s="5">
        <v>0</v>
      </c>
      <c r="L28" s="5">
        <v>0</v>
      </c>
      <c r="M28" s="5">
        <v>0</v>
      </c>
      <c r="N28" s="5">
        <v>0</v>
      </c>
      <c r="O28" s="5">
        <v>0</v>
      </c>
      <c r="P28" s="5">
        <v>0</v>
      </c>
      <c r="Q28" s="5">
        <v>0</v>
      </c>
      <c r="R28" s="5">
        <v>0</v>
      </c>
      <c r="S28" s="5">
        <v>0</v>
      </c>
      <c r="T28" s="5">
        <v>0</v>
      </c>
      <c r="U28" s="5">
        <v>0</v>
      </c>
      <c r="V28" s="5">
        <v>0</v>
      </c>
      <c r="W28" s="5">
        <v>0</v>
      </c>
      <c r="X28" s="5">
        <v>0</v>
      </c>
      <c r="Y28" s="5">
        <v>0</v>
      </c>
      <c r="Z28" s="5">
        <v>0</v>
      </c>
      <c r="AA28" s="5">
        <v>0</v>
      </c>
      <c r="AB28" s="5">
        <v>0</v>
      </c>
      <c r="AC28" s="5">
        <v>0</v>
      </c>
      <c r="AD28" s="5">
        <v>0</v>
      </c>
      <c r="AE28" s="5">
        <v>0</v>
      </c>
      <c r="AF28" s="5">
        <v>0</v>
      </c>
      <c r="AG28" s="5">
        <v>0</v>
      </c>
      <c r="AH28" s="5">
        <v>0</v>
      </c>
      <c r="AI28" s="5">
        <v>0</v>
      </c>
    </row>
    <row r="29" spans="1:35" ht="31.2" outlineLevel="1" x14ac:dyDescent="0.3">
      <c r="A29" s="1" t="s">
        <v>56</v>
      </c>
      <c r="B29" s="2" t="s">
        <v>57</v>
      </c>
      <c r="C29" s="3" t="s">
        <v>24</v>
      </c>
      <c r="D29" s="6" t="s">
        <v>25</v>
      </c>
      <c r="E29" s="6" t="s">
        <v>25</v>
      </c>
      <c r="F29" s="6" t="s">
        <v>25</v>
      </c>
      <c r="G29" s="6" t="s">
        <v>25</v>
      </c>
      <c r="H29" s="6" t="s">
        <v>25</v>
      </c>
      <c r="I29" s="5">
        <v>0</v>
      </c>
      <c r="J29" s="5">
        <v>0</v>
      </c>
      <c r="K29" s="5">
        <v>0</v>
      </c>
      <c r="L29" s="5">
        <v>0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5">
        <v>0</v>
      </c>
      <c r="S29" s="5">
        <v>0</v>
      </c>
      <c r="T29" s="5">
        <v>0</v>
      </c>
      <c r="U29" s="5">
        <v>0</v>
      </c>
      <c r="V29" s="5">
        <v>0</v>
      </c>
      <c r="W29" s="5">
        <v>0</v>
      </c>
      <c r="X29" s="5">
        <v>0</v>
      </c>
      <c r="Y29" s="5">
        <v>0</v>
      </c>
      <c r="Z29" s="5">
        <v>0</v>
      </c>
      <c r="AA29" s="5">
        <v>0</v>
      </c>
      <c r="AB29" s="5">
        <v>0</v>
      </c>
      <c r="AC29" s="5">
        <v>0</v>
      </c>
      <c r="AD29" s="5">
        <v>0</v>
      </c>
      <c r="AE29" s="5">
        <v>0</v>
      </c>
      <c r="AF29" s="5">
        <v>0</v>
      </c>
      <c r="AG29" s="5">
        <v>0</v>
      </c>
      <c r="AH29" s="5">
        <v>0</v>
      </c>
      <c r="AI29" s="5">
        <v>0</v>
      </c>
    </row>
    <row r="30" spans="1:35" ht="31.2" outlineLevel="1" x14ac:dyDescent="0.3">
      <c r="A30" s="1" t="s">
        <v>58</v>
      </c>
      <c r="B30" s="2" t="s">
        <v>59</v>
      </c>
      <c r="C30" s="3" t="s">
        <v>24</v>
      </c>
      <c r="D30" s="6" t="s">
        <v>25</v>
      </c>
      <c r="E30" s="6" t="s">
        <v>25</v>
      </c>
      <c r="F30" s="6" t="s">
        <v>25</v>
      </c>
      <c r="G30" s="6" t="s">
        <v>25</v>
      </c>
      <c r="H30" s="6" t="s">
        <v>25</v>
      </c>
      <c r="I30" s="5">
        <v>0</v>
      </c>
      <c r="J30" s="5">
        <v>0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  <c r="P30" s="5">
        <v>0</v>
      </c>
      <c r="Q30" s="5">
        <v>0</v>
      </c>
      <c r="R30" s="5">
        <v>0</v>
      </c>
      <c r="S30" s="5">
        <v>0</v>
      </c>
      <c r="T30" s="5">
        <v>0</v>
      </c>
      <c r="U30" s="5">
        <v>0</v>
      </c>
      <c r="V30" s="5">
        <v>0</v>
      </c>
      <c r="W30" s="5">
        <v>0</v>
      </c>
      <c r="X30" s="5">
        <v>0</v>
      </c>
      <c r="Y30" s="5">
        <v>0</v>
      </c>
      <c r="Z30" s="5">
        <v>0</v>
      </c>
      <c r="AA30" s="5">
        <v>0</v>
      </c>
      <c r="AB30" s="5">
        <v>0</v>
      </c>
      <c r="AC30" s="5">
        <v>0</v>
      </c>
      <c r="AD30" s="5">
        <v>0</v>
      </c>
      <c r="AE30" s="5">
        <v>0</v>
      </c>
      <c r="AF30" s="5">
        <v>0</v>
      </c>
      <c r="AG30" s="5">
        <v>0</v>
      </c>
      <c r="AH30" s="5">
        <v>0</v>
      </c>
      <c r="AI30" s="5">
        <v>0</v>
      </c>
    </row>
    <row r="31" spans="1:35" ht="62.4" outlineLevel="1" x14ac:dyDescent="0.3">
      <c r="A31" s="1" t="s">
        <v>58</v>
      </c>
      <c r="B31" s="2" t="s">
        <v>60</v>
      </c>
      <c r="C31" s="3" t="s">
        <v>24</v>
      </c>
      <c r="D31" s="6" t="s">
        <v>25</v>
      </c>
      <c r="E31" s="6" t="s">
        <v>25</v>
      </c>
      <c r="F31" s="6" t="s">
        <v>25</v>
      </c>
      <c r="G31" s="6" t="s">
        <v>25</v>
      </c>
      <c r="H31" s="6" t="s">
        <v>25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">
        <v>0</v>
      </c>
      <c r="AC31" s="5">
        <v>0</v>
      </c>
      <c r="AD31" s="5">
        <v>0</v>
      </c>
      <c r="AE31" s="5">
        <v>0</v>
      </c>
      <c r="AF31" s="5">
        <v>0</v>
      </c>
      <c r="AG31" s="5">
        <v>0</v>
      </c>
      <c r="AH31" s="5">
        <v>0</v>
      </c>
      <c r="AI31" s="5">
        <v>0</v>
      </c>
    </row>
    <row r="32" spans="1:35" ht="62.4" outlineLevel="1" x14ac:dyDescent="0.3">
      <c r="A32" s="1" t="s">
        <v>58</v>
      </c>
      <c r="B32" s="2" t="s">
        <v>61</v>
      </c>
      <c r="C32" s="3" t="s">
        <v>24</v>
      </c>
      <c r="D32" s="6" t="s">
        <v>25</v>
      </c>
      <c r="E32" s="6" t="s">
        <v>25</v>
      </c>
      <c r="F32" s="6" t="s">
        <v>25</v>
      </c>
      <c r="G32" s="6" t="s">
        <v>25</v>
      </c>
      <c r="H32" s="6" t="s">
        <v>25</v>
      </c>
      <c r="I32" s="5">
        <v>0</v>
      </c>
      <c r="J32" s="5">
        <v>0</v>
      </c>
      <c r="K32" s="5">
        <v>0</v>
      </c>
      <c r="L32" s="5">
        <v>0</v>
      </c>
      <c r="M32" s="5">
        <v>0</v>
      </c>
      <c r="N32" s="5">
        <v>0</v>
      </c>
      <c r="O32" s="5">
        <v>0</v>
      </c>
      <c r="P32" s="5">
        <v>0</v>
      </c>
      <c r="Q32" s="5">
        <v>0</v>
      </c>
      <c r="R32" s="5">
        <v>0</v>
      </c>
      <c r="S32" s="5">
        <v>0</v>
      </c>
      <c r="T32" s="5">
        <v>0</v>
      </c>
      <c r="U32" s="5">
        <v>0</v>
      </c>
      <c r="V32" s="5">
        <v>0</v>
      </c>
      <c r="W32" s="5">
        <v>0</v>
      </c>
      <c r="X32" s="5">
        <v>0</v>
      </c>
      <c r="Y32" s="5">
        <v>0</v>
      </c>
      <c r="Z32" s="5">
        <v>0</v>
      </c>
      <c r="AA32" s="5">
        <v>0</v>
      </c>
      <c r="AB32" s="5">
        <v>0</v>
      </c>
      <c r="AC32" s="5">
        <v>0</v>
      </c>
      <c r="AD32" s="5">
        <v>0</v>
      </c>
      <c r="AE32" s="5">
        <v>0</v>
      </c>
      <c r="AF32" s="5">
        <v>0</v>
      </c>
      <c r="AG32" s="5">
        <v>0</v>
      </c>
      <c r="AH32" s="5">
        <v>0</v>
      </c>
      <c r="AI32" s="5">
        <v>0</v>
      </c>
    </row>
    <row r="33" spans="1:53" ht="62.4" outlineLevel="1" x14ac:dyDescent="0.3">
      <c r="A33" s="1" t="s">
        <v>58</v>
      </c>
      <c r="B33" s="2" t="s">
        <v>62</v>
      </c>
      <c r="C33" s="3" t="s">
        <v>24</v>
      </c>
      <c r="D33" s="6" t="s">
        <v>25</v>
      </c>
      <c r="E33" s="6" t="s">
        <v>25</v>
      </c>
      <c r="F33" s="6" t="s">
        <v>25</v>
      </c>
      <c r="G33" s="6" t="s">
        <v>25</v>
      </c>
      <c r="H33" s="6" t="s">
        <v>25</v>
      </c>
      <c r="I33" s="5">
        <v>0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5">
        <v>0</v>
      </c>
      <c r="S33" s="5">
        <v>0</v>
      </c>
      <c r="T33" s="5">
        <v>0</v>
      </c>
      <c r="U33" s="5">
        <v>0</v>
      </c>
      <c r="V33" s="5">
        <v>0</v>
      </c>
      <c r="W33" s="5">
        <v>0</v>
      </c>
      <c r="X33" s="5">
        <v>0</v>
      </c>
      <c r="Y33" s="5">
        <v>0</v>
      </c>
      <c r="Z33" s="5">
        <v>0</v>
      </c>
      <c r="AA33" s="5">
        <v>0</v>
      </c>
      <c r="AB33" s="5">
        <v>0</v>
      </c>
      <c r="AC33" s="5">
        <v>0</v>
      </c>
      <c r="AD33" s="5">
        <v>0</v>
      </c>
      <c r="AE33" s="5">
        <v>0</v>
      </c>
      <c r="AF33" s="5">
        <v>0</v>
      </c>
      <c r="AG33" s="5">
        <v>0</v>
      </c>
      <c r="AH33" s="5">
        <v>0</v>
      </c>
      <c r="AI33" s="5">
        <v>0</v>
      </c>
    </row>
    <row r="34" spans="1:53" ht="31.2" outlineLevel="1" x14ac:dyDescent="0.3">
      <c r="A34" s="1" t="s">
        <v>63</v>
      </c>
      <c r="B34" s="2" t="s">
        <v>59</v>
      </c>
      <c r="C34" s="3" t="s">
        <v>24</v>
      </c>
      <c r="D34" s="6" t="s">
        <v>25</v>
      </c>
      <c r="E34" s="6" t="s">
        <v>25</v>
      </c>
      <c r="F34" s="6" t="s">
        <v>25</v>
      </c>
      <c r="G34" s="6" t="s">
        <v>25</v>
      </c>
      <c r="H34" s="6" t="s">
        <v>25</v>
      </c>
      <c r="I34" s="5">
        <v>0</v>
      </c>
      <c r="J34" s="5">
        <v>0</v>
      </c>
      <c r="K34" s="5">
        <v>0</v>
      </c>
      <c r="L34" s="5">
        <v>0</v>
      </c>
      <c r="M34" s="5">
        <v>0</v>
      </c>
      <c r="N34" s="5">
        <v>0</v>
      </c>
      <c r="O34" s="5">
        <v>0</v>
      </c>
      <c r="P34" s="5">
        <v>0</v>
      </c>
      <c r="Q34" s="5">
        <v>0</v>
      </c>
      <c r="R34" s="5">
        <v>0</v>
      </c>
      <c r="S34" s="5">
        <v>0</v>
      </c>
      <c r="T34" s="5">
        <v>0</v>
      </c>
      <c r="U34" s="5">
        <v>0</v>
      </c>
      <c r="V34" s="5">
        <v>0</v>
      </c>
      <c r="W34" s="5">
        <v>0</v>
      </c>
      <c r="X34" s="5">
        <v>0</v>
      </c>
      <c r="Y34" s="5">
        <v>0</v>
      </c>
      <c r="Z34" s="5">
        <v>0</v>
      </c>
      <c r="AA34" s="5">
        <v>0</v>
      </c>
      <c r="AB34" s="5">
        <v>0</v>
      </c>
      <c r="AC34" s="5">
        <v>0</v>
      </c>
      <c r="AD34" s="5">
        <v>0</v>
      </c>
      <c r="AE34" s="5">
        <v>0</v>
      </c>
      <c r="AF34" s="5">
        <v>0</v>
      </c>
      <c r="AG34" s="5">
        <v>0</v>
      </c>
      <c r="AH34" s="5">
        <v>0</v>
      </c>
      <c r="AI34" s="5">
        <v>0</v>
      </c>
    </row>
    <row r="35" spans="1:53" ht="62.4" outlineLevel="1" x14ac:dyDescent="0.3">
      <c r="A35" s="1" t="s">
        <v>63</v>
      </c>
      <c r="B35" s="2" t="s">
        <v>60</v>
      </c>
      <c r="C35" s="3" t="s">
        <v>24</v>
      </c>
      <c r="D35" s="6" t="s">
        <v>25</v>
      </c>
      <c r="E35" s="6" t="s">
        <v>25</v>
      </c>
      <c r="F35" s="6" t="s">
        <v>25</v>
      </c>
      <c r="G35" s="6" t="s">
        <v>25</v>
      </c>
      <c r="H35" s="6" t="s">
        <v>25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5">
        <v>0</v>
      </c>
      <c r="T35" s="5">
        <v>0</v>
      </c>
      <c r="U35" s="5">
        <v>0</v>
      </c>
      <c r="V35" s="5">
        <v>0</v>
      </c>
      <c r="W35" s="5">
        <v>0</v>
      </c>
      <c r="X35" s="5">
        <v>0</v>
      </c>
      <c r="Y35" s="5">
        <v>0</v>
      </c>
      <c r="Z35" s="5">
        <v>0</v>
      </c>
      <c r="AA35" s="5">
        <v>0</v>
      </c>
      <c r="AB35" s="5">
        <v>0</v>
      </c>
      <c r="AC35" s="5">
        <v>0</v>
      </c>
      <c r="AD35" s="5">
        <v>0</v>
      </c>
      <c r="AE35" s="5">
        <v>0</v>
      </c>
      <c r="AF35" s="5">
        <v>0</v>
      </c>
      <c r="AG35" s="5">
        <v>0</v>
      </c>
      <c r="AH35" s="5">
        <v>0</v>
      </c>
      <c r="AI35" s="5">
        <v>0</v>
      </c>
    </row>
    <row r="36" spans="1:53" ht="62.4" outlineLevel="1" x14ac:dyDescent="0.3">
      <c r="A36" s="1" t="s">
        <v>63</v>
      </c>
      <c r="B36" s="2" t="s">
        <v>61</v>
      </c>
      <c r="C36" s="3" t="s">
        <v>24</v>
      </c>
      <c r="D36" s="6" t="s">
        <v>25</v>
      </c>
      <c r="E36" s="6" t="s">
        <v>25</v>
      </c>
      <c r="F36" s="6" t="s">
        <v>25</v>
      </c>
      <c r="G36" s="6" t="s">
        <v>25</v>
      </c>
      <c r="H36" s="6" t="s">
        <v>25</v>
      </c>
      <c r="I36" s="5">
        <v>0</v>
      </c>
      <c r="J36" s="5">
        <v>0</v>
      </c>
      <c r="K36" s="5">
        <v>0</v>
      </c>
      <c r="L36" s="5">
        <v>0</v>
      </c>
      <c r="M36" s="5">
        <v>0</v>
      </c>
      <c r="N36" s="5">
        <v>0</v>
      </c>
      <c r="O36" s="5">
        <v>0</v>
      </c>
      <c r="P36" s="5">
        <v>0</v>
      </c>
      <c r="Q36" s="5">
        <v>0</v>
      </c>
      <c r="R36" s="5">
        <v>0</v>
      </c>
      <c r="S36" s="5">
        <v>0</v>
      </c>
      <c r="T36" s="5">
        <v>0</v>
      </c>
      <c r="U36" s="5">
        <v>0</v>
      </c>
      <c r="V36" s="5">
        <v>0</v>
      </c>
      <c r="W36" s="5">
        <v>0</v>
      </c>
      <c r="X36" s="5">
        <v>0</v>
      </c>
      <c r="Y36" s="5">
        <v>0</v>
      </c>
      <c r="Z36" s="5">
        <v>0</v>
      </c>
      <c r="AA36" s="5">
        <v>0</v>
      </c>
      <c r="AB36" s="5">
        <v>0</v>
      </c>
      <c r="AC36" s="5">
        <v>0</v>
      </c>
      <c r="AD36" s="5">
        <v>0</v>
      </c>
      <c r="AE36" s="5">
        <v>0</v>
      </c>
      <c r="AF36" s="5">
        <v>0</v>
      </c>
      <c r="AG36" s="5">
        <v>0</v>
      </c>
      <c r="AH36" s="5">
        <v>0</v>
      </c>
      <c r="AI36" s="5">
        <v>0</v>
      </c>
    </row>
    <row r="37" spans="1:53" ht="62.4" outlineLevel="1" x14ac:dyDescent="0.3">
      <c r="A37" s="1" t="s">
        <v>63</v>
      </c>
      <c r="B37" s="2" t="s">
        <v>64</v>
      </c>
      <c r="C37" s="3" t="s">
        <v>24</v>
      </c>
      <c r="D37" s="6" t="s">
        <v>25</v>
      </c>
      <c r="E37" s="6" t="s">
        <v>25</v>
      </c>
      <c r="F37" s="6" t="s">
        <v>25</v>
      </c>
      <c r="G37" s="6" t="s">
        <v>25</v>
      </c>
      <c r="H37" s="6" t="s">
        <v>25</v>
      </c>
      <c r="I37" s="5">
        <v>0</v>
      </c>
      <c r="J37" s="5">
        <v>0</v>
      </c>
      <c r="K37" s="5">
        <v>0</v>
      </c>
      <c r="L37" s="5">
        <v>0</v>
      </c>
      <c r="M37" s="5">
        <v>0</v>
      </c>
      <c r="N37" s="5">
        <v>0</v>
      </c>
      <c r="O37" s="5">
        <v>0</v>
      </c>
      <c r="P37" s="5">
        <v>0</v>
      </c>
      <c r="Q37" s="5">
        <v>0</v>
      </c>
      <c r="R37" s="5">
        <v>0</v>
      </c>
      <c r="S37" s="5">
        <v>0</v>
      </c>
      <c r="T37" s="5">
        <v>0</v>
      </c>
      <c r="U37" s="5">
        <v>0</v>
      </c>
      <c r="V37" s="5">
        <v>0</v>
      </c>
      <c r="W37" s="5">
        <v>0</v>
      </c>
      <c r="X37" s="5">
        <v>0</v>
      </c>
      <c r="Y37" s="5">
        <v>0</v>
      </c>
      <c r="Z37" s="5">
        <v>0</v>
      </c>
      <c r="AA37" s="5">
        <v>0</v>
      </c>
      <c r="AB37" s="5">
        <v>0</v>
      </c>
      <c r="AC37" s="5">
        <v>0</v>
      </c>
      <c r="AD37" s="5">
        <v>0</v>
      </c>
      <c r="AE37" s="5">
        <v>0</v>
      </c>
      <c r="AF37" s="5">
        <v>0</v>
      </c>
      <c r="AG37" s="5">
        <v>0</v>
      </c>
      <c r="AH37" s="5">
        <v>0</v>
      </c>
      <c r="AI37" s="5">
        <v>0</v>
      </c>
    </row>
    <row r="38" spans="1:53" ht="62.4" outlineLevel="1" x14ac:dyDescent="0.3">
      <c r="A38" s="1" t="s">
        <v>65</v>
      </c>
      <c r="B38" s="2" t="s">
        <v>66</v>
      </c>
      <c r="C38" s="3" t="s">
        <v>24</v>
      </c>
      <c r="D38" s="6" t="s">
        <v>25</v>
      </c>
      <c r="E38" s="6" t="s">
        <v>25</v>
      </c>
      <c r="F38" s="6" t="s">
        <v>25</v>
      </c>
      <c r="G38" s="6" t="s">
        <v>25</v>
      </c>
      <c r="H38" s="6" t="s">
        <v>25</v>
      </c>
      <c r="I38" s="5">
        <v>0</v>
      </c>
      <c r="J38" s="5">
        <v>0</v>
      </c>
      <c r="K38" s="5">
        <v>0</v>
      </c>
      <c r="L38" s="5">
        <v>0</v>
      </c>
      <c r="M38" s="5">
        <v>0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5">
        <v>0</v>
      </c>
      <c r="V38" s="5">
        <v>0</v>
      </c>
      <c r="W38" s="5">
        <v>0</v>
      </c>
      <c r="X38" s="5">
        <v>0</v>
      </c>
      <c r="Y38" s="5">
        <v>0</v>
      </c>
      <c r="Z38" s="5">
        <v>0</v>
      </c>
      <c r="AA38" s="5">
        <v>0</v>
      </c>
      <c r="AB38" s="5">
        <v>0</v>
      </c>
      <c r="AC38" s="5">
        <v>0</v>
      </c>
      <c r="AD38" s="5">
        <v>0</v>
      </c>
      <c r="AE38" s="5">
        <v>0</v>
      </c>
      <c r="AF38" s="5">
        <v>0</v>
      </c>
      <c r="AG38" s="5">
        <v>0</v>
      </c>
      <c r="AH38" s="5">
        <v>0</v>
      </c>
      <c r="AI38" s="5">
        <v>0</v>
      </c>
    </row>
    <row r="39" spans="1:53" ht="46.8" outlineLevel="1" x14ac:dyDescent="0.3">
      <c r="A39" s="1" t="s">
        <v>67</v>
      </c>
      <c r="B39" s="2" t="s">
        <v>68</v>
      </c>
      <c r="C39" s="3" t="s">
        <v>24</v>
      </c>
      <c r="D39" s="6" t="s">
        <v>25</v>
      </c>
      <c r="E39" s="6" t="s">
        <v>25</v>
      </c>
      <c r="F39" s="6" t="s">
        <v>25</v>
      </c>
      <c r="G39" s="6" t="s">
        <v>25</v>
      </c>
      <c r="H39" s="6" t="s">
        <v>25</v>
      </c>
      <c r="I39" s="5">
        <v>0</v>
      </c>
      <c r="J39" s="5">
        <v>0</v>
      </c>
      <c r="K39" s="5">
        <v>0</v>
      </c>
      <c r="L39" s="5">
        <v>0</v>
      </c>
      <c r="M39" s="5">
        <v>0</v>
      </c>
      <c r="N39" s="5">
        <v>0</v>
      </c>
      <c r="O39" s="5">
        <v>0</v>
      </c>
      <c r="P39" s="5">
        <v>0</v>
      </c>
      <c r="Q39" s="5">
        <v>0</v>
      </c>
      <c r="R39" s="5">
        <v>0</v>
      </c>
      <c r="S39" s="5">
        <v>0</v>
      </c>
      <c r="T39" s="5">
        <v>0</v>
      </c>
      <c r="U39" s="5">
        <v>0</v>
      </c>
      <c r="V39" s="5">
        <v>0</v>
      </c>
      <c r="W39" s="5">
        <v>0</v>
      </c>
      <c r="X39" s="5">
        <v>0</v>
      </c>
      <c r="Y39" s="5">
        <v>0</v>
      </c>
      <c r="Z39" s="5">
        <v>0</v>
      </c>
      <c r="AA39" s="5">
        <v>0</v>
      </c>
      <c r="AB39" s="5">
        <v>0</v>
      </c>
      <c r="AC39" s="5">
        <v>0</v>
      </c>
      <c r="AD39" s="5">
        <v>0</v>
      </c>
      <c r="AE39" s="5">
        <v>0</v>
      </c>
      <c r="AF39" s="5">
        <v>0</v>
      </c>
      <c r="AG39" s="5">
        <v>0</v>
      </c>
      <c r="AH39" s="5">
        <v>0</v>
      </c>
      <c r="AI39" s="5">
        <v>0</v>
      </c>
    </row>
    <row r="40" spans="1:53" ht="46.8" outlineLevel="1" x14ac:dyDescent="0.3">
      <c r="A40" s="1" t="s">
        <v>148</v>
      </c>
      <c r="B40" s="2" t="s">
        <v>149</v>
      </c>
      <c r="C40" s="3" t="s">
        <v>24</v>
      </c>
      <c r="D40" s="6" t="s">
        <v>25</v>
      </c>
      <c r="E40" s="6" t="s">
        <v>25</v>
      </c>
      <c r="F40" s="6" t="s">
        <v>25</v>
      </c>
      <c r="G40" s="6" t="s">
        <v>25</v>
      </c>
      <c r="H40" s="6" t="s">
        <v>25</v>
      </c>
      <c r="I40" s="5">
        <v>0</v>
      </c>
      <c r="J40" s="5">
        <v>0</v>
      </c>
      <c r="K40" s="5">
        <v>0</v>
      </c>
      <c r="L40" s="5">
        <v>0</v>
      </c>
      <c r="M40" s="5">
        <v>0</v>
      </c>
      <c r="N40" s="5">
        <v>0</v>
      </c>
      <c r="O40" s="5">
        <v>0</v>
      </c>
      <c r="P40" s="5">
        <v>0</v>
      </c>
      <c r="Q40" s="5">
        <v>0</v>
      </c>
      <c r="R40" s="5">
        <v>0</v>
      </c>
      <c r="S40" s="5">
        <v>0</v>
      </c>
      <c r="T40" s="5">
        <v>0</v>
      </c>
      <c r="U40" s="5">
        <v>0</v>
      </c>
      <c r="V40" s="5">
        <v>0</v>
      </c>
      <c r="W40" s="5">
        <v>0</v>
      </c>
      <c r="X40" s="5">
        <v>0</v>
      </c>
      <c r="Y40" s="5">
        <v>0</v>
      </c>
      <c r="Z40" s="5">
        <v>0</v>
      </c>
      <c r="AA40" s="5">
        <v>0</v>
      </c>
      <c r="AB40" s="5">
        <v>0</v>
      </c>
      <c r="AC40" s="5">
        <v>0</v>
      </c>
      <c r="AD40" s="5">
        <v>0</v>
      </c>
      <c r="AE40" s="5">
        <v>0</v>
      </c>
      <c r="AF40" s="5">
        <v>0</v>
      </c>
      <c r="AG40" s="5">
        <v>0</v>
      </c>
      <c r="AH40" s="5">
        <v>0</v>
      </c>
      <c r="AI40" s="5">
        <v>0</v>
      </c>
    </row>
    <row r="41" spans="1:53" s="60" customFormat="1" ht="31.2" x14ac:dyDescent="0.3">
      <c r="A41" s="55" t="s">
        <v>150</v>
      </c>
      <c r="B41" s="56" t="s">
        <v>151</v>
      </c>
      <c r="C41" s="57" t="s">
        <v>24</v>
      </c>
      <c r="D41" s="61" t="s">
        <v>25</v>
      </c>
      <c r="E41" s="61" t="s">
        <v>25</v>
      </c>
      <c r="F41" s="61" t="s">
        <v>25</v>
      </c>
      <c r="G41" s="61" t="s">
        <v>25</v>
      </c>
      <c r="H41" s="61" t="s">
        <v>25</v>
      </c>
      <c r="I41" s="59">
        <f t="shared" ref="I41:AI41" si="9">I42+I47+I50+I59</f>
        <v>11.88219842</v>
      </c>
      <c r="J41" s="59">
        <f t="shared" si="9"/>
        <v>0</v>
      </c>
      <c r="K41" s="59">
        <f t="shared" si="9"/>
        <v>0</v>
      </c>
      <c r="L41" s="59">
        <f t="shared" si="9"/>
        <v>0</v>
      </c>
      <c r="M41" s="59">
        <f t="shared" si="9"/>
        <v>0</v>
      </c>
      <c r="N41" s="59">
        <f t="shared" si="9"/>
        <v>0</v>
      </c>
      <c r="O41" s="59">
        <f t="shared" si="9"/>
        <v>0</v>
      </c>
      <c r="P41" s="59">
        <f t="shared" si="9"/>
        <v>5.9412000000000003</v>
      </c>
      <c r="Q41" s="59">
        <f t="shared" si="9"/>
        <v>0</v>
      </c>
      <c r="R41" s="59">
        <f t="shared" si="9"/>
        <v>0</v>
      </c>
      <c r="S41" s="59">
        <f t="shared" si="9"/>
        <v>5.9412000000000003</v>
      </c>
      <c r="T41" s="59">
        <f t="shared" si="9"/>
        <v>0</v>
      </c>
      <c r="U41" s="59">
        <f t="shared" si="9"/>
        <v>5.9412000000000003</v>
      </c>
      <c r="V41" s="59">
        <f t="shared" si="9"/>
        <v>0</v>
      </c>
      <c r="W41" s="59">
        <f t="shared" si="9"/>
        <v>0</v>
      </c>
      <c r="X41" s="59">
        <f t="shared" si="9"/>
        <v>5.9409984199999997</v>
      </c>
      <c r="Y41" s="59">
        <f t="shared" si="9"/>
        <v>0</v>
      </c>
      <c r="Z41" s="59">
        <f t="shared" si="9"/>
        <v>0</v>
      </c>
      <c r="AA41" s="59">
        <f t="shared" si="9"/>
        <v>0</v>
      </c>
      <c r="AB41" s="59">
        <f t="shared" si="9"/>
        <v>0</v>
      </c>
      <c r="AC41" s="59">
        <f t="shared" si="9"/>
        <v>0</v>
      </c>
      <c r="AD41" s="59">
        <f t="shared" si="9"/>
        <v>0</v>
      </c>
      <c r="AE41" s="59">
        <f t="shared" si="9"/>
        <v>11.88219842</v>
      </c>
      <c r="AF41" s="59">
        <f t="shared" si="9"/>
        <v>0</v>
      </c>
      <c r="AG41" s="59">
        <f t="shared" si="9"/>
        <v>0</v>
      </c>
      <c r="AH41" s="59">
        <f t="shared" si="9"/>
        <v>11.88219842</v>
      </c>
      <c r="AI41" s="59">
        <f t="shared" si="9"/>
        <v>0</v>
      </c>
    </row>
    <row r="42" spans="1:53" s="60" customFormat="1" ht="46.8" x14ac:dyDescent="0.3">
      <c r="A42" s="55" t="s">
        <v>69</v>
      </c>
      <c r="B42" s="56" t="s">
        <v>70</v>
      </c>
      <c r="C42" s="57" t="s">
        <v>24</v>
      </c>
      <c r="D42" s="61" t="s">
        <v>25</v>
      </c>
      <c r="E42" s="61" t="s">
        <v>25</v>
      </c>
      <c r="F42" s="61" t="s">
        <v>25</v>
      </c>
      <c r="G42" s="61" t="s">
        <v>25</v>
      </c>
      <c r="H42" s="58" t="s">
        <v>25</v>
      </c>
      <c r="I42" s="59">
        <f>I43+I46</f>
        <v>11.88219842</v>
      </c>
      <c r="J42" s="59">
        <f t="shared" ref="J42:AI42" si="10">J43+J46</f>
        <v>0</v>
      </c>
      <c r="K42" s="59">
        <f t="shared" si="10"/>
        <v>0</v>
      </c>
      <c r="L42" s="59">
        <f t="shared" si="10"/>
        <v>0</v>
      </c>
      <c r="M42" s="59">
        <f t="shared" si="10"/>
        <v>0</v>
      </c>
      <c r="N42" s="59">
        <f t="shared" si="10"/>
        <v>0</v>
      </c>
      <c r="O42" s="59">
        <f t="shared" si="10"/>
        <v>0</v>
      </c>
      <c r="P42" s="59">
        <f t="shared" si="10"/>
        <v>5.9412000000000003</v>
      </c>
      <c r="Q42" s="59">
        <f t="shared" si="10"/>
        <v>0</v>
      </c>
      <c r="R42" s="59">
        <f t="shared" si="10"/>
        <v>0</v>
      </c>
      <c r="S42" s="59">
        <f t="shared" si="10"/>
        <v>5.9412000000000003</v>
      </c>
      <c r="T42" s="59">
        <f t="shared" si="10"/>
        <v>0</v>
      </c>
      <c r="U42" s="59">
        <f t="shared" si="10"/>
        <v>5.9412000000000003</v>
      </c>
      <c r="V42" s="59">
        <f t="shared" si="10"/>
        <v>0</v>
      </c>
      <c r="W42" s="59">
        <f t="shared" si="10"/>
        <v>0</v>
      </c>
      <c r="X42" s="59">
        <f t="shared" si="10"/>
        <v>5.9409984199999997</v>
      </c>
      <c r="Y42" s="59">
        <f t="shared" si="10"/>
        <v>0</v>
      </c>
      <c r="Z42" s="59">
        <f t="shared" si="10"/>
        <v>0</v>
      </c>
      <c r="AA42" s="59">
        <f t="shared" si="10"/>
        <v>0</v>
      </c>
      <c r="AB42" s="59">
        <f t="shared" si="10"/>
        <v>0</v>
      </c>
      <c r="AC42" s="59">
        <f t="shared" si="10"/>
        <v>0</v>
      </c>
      <c r="AD42" s="59">
        <f t="shared" si="10"/>
        <v>0</v>
      </c>
      <c r="AE42" s="59">
        <f t="shared" si="10"/>
        <v>11.88219842</v>
      </c>
      <c r="AF42" s="59">
        <f t="shared" si="10"/>
        <v>0</v>
      </c>
      <c r="AG42" s="59">
        <f t="shared" si="10"/>
        <v>0</v>
      </c>
      <c r="AH42" s="59">
        <f t="shared" si="10"/>
        <v>11.88219842</v>
      </c>
      <c r="AI42" s="59">
        <f t="shared" si="10"/>
        <v>0</v>
      </c>
    </row>
    <row r="43" spans="1:53" s="60" customFormat="1" ht="31.2" x14ac:dyDescent="0.3">
      <c r="A43" s="55" t="s">
        <v>71</v>
      </c>
      <c r="B43" s="56" t="s">
        <v>72</v>
      </c>
      <c r="C43" s="57" t="s">
        <v>24</v>
      </c>
      <c r="D43" s="61" t="s">
        <v>25</v>
      </c>
      <c r="E43" s="61" t="s">
        <v>25</v>
      </c>
      <c r="F43" s="61" t="s">
        <v>25</v>
      </c>
      <c r="G43" s="61" t="s">
        <v>25</v>
      </c>
      <c r="H43" s="58" t="s">
        <v>25</v>
      </c>
      <c r="I43" s="59">
        <f>I44+I45</f>
        <v>11.88219842</v>
      </c>
      <c r="J43" s="59">
        <f t="shared" ref="J43:AI43" si="11">J44+J45</f>
        <v>0</v>
      </c>
      <c r="K43" s="59">
        <f t="shared" si="11"/>
        <v>0</v>
      </c>
      <c r="L43" s="59">
        <f t="shared" si="11"/>
        <v>0</v>
      </c>
      <c r="M43" s="59">
        <f t="shared" si="11"/>
        <v>0</v>
      </c>
      <c r="N43" s="59">
        <f t="shared" si="11"/>
        <v>0</v>
      </c>
      <c r="O43" s="59">
        <f t="shared" si="11"/>
        <v>0</v>
      </c>
      <c r="P43" s="59">
        <f t="shared" si="11"/>
        <v>5.9412000000000003</v>
      </c>
      <c r="Q43" s="59">
        <f t="shared" si="11"/>
        <v>0</v>
      </c>
      <c r="R43" s="59">
        <f t="shared" si="11"/>
        <v>0</v>
      </c>
      <c r="S43" s="59">
        <f t="shared" si="11"/>
        <v>5.9412000000000003</v>
      </c>
      <c r="T43" s="59">
        <f t="shared" si="11"/>
        <v>0</v>
      </c>
      <c r="U43" s="59">
        <f t="shared" si="11"/>
        <v>5.9412000000000003</v>
      </c>
      <c r="V43" s="59">
        <f t="shared" si="11"/>
        <v>0</v>
      </c>
      <c r="W43" s="59">
        <f t="shared" si="11"/>
        <v>0</v>
      </c>
      <c r="X43" s="59">
        <f t="shared" si="11"/>
        <v>5.9409984199999997</v>
      </c>
      <c r="Y43" s="59">
        <f t="shared" si="11"/>
        <v>0</v>
      </c>
      <c r="Z43" s="59">
        <f t="shared" si="11"/>
        <v>0</v>
      </c>
      <c r="AA43" s="59">
        <f t="shared" si="11"/>
        <v>0</v>
      </c>
      <c r="AB43" s="59">
        <f t="shared" si="11"/>
        <v>0</v>
      </c>
      <c r="AC43" s="59">
        <f t="shared" si="11"/>
        <v>0</v>
      </c>
      <c r="AD43" s="59">
        <f t="shared" si="11"/>
        <v>0</v>
      </c>
      <c r="AE43" s="59">
        <f t="shared" si="11"/>
        <v>11.88219842</v>
      </c>
      <c r="AF43" s="59">
        <f t="shared" si="11"/>
        <v>0</v>
      </c>
      <c r="AG43" s="59">
        <f t="shared" si="11"/>
        <v>0</v>
      </c>
      <c r="AH43" s="59">
        <f t="shared" si="11"/>
        <v>11.88219842</v>
      </c>
      <c r="AI43" s="59">
        <f t="shared" si="11"/>
        <v>0</v>
      </c>
    </row>
    <row r="44" spans="1:53" s="33" customFormat="1" ht="62.4" x14ac:dyDescent="0.25">
      <c r="A44" s="28" t="s">
        <v>166</v>
      </c>
      <c r="B44" s="29" t="s">
        <v>153</v>
      </c>
      <c r="C44" s="30" t="s">
        <v>160</v>
      </c>
      <c r="D44" s="30">
        <v>2025</v>
      </c>
      <c r="E44" s="30">
        <v>2025</v>
      </c>
      <c r="F44" s="30" t="s">
        <v>25</v>
      </c>
      <c r="G44" s="30" t="s">
        <v>25</v>
      </c>
      <c r="H44" s="30" t="s">
        <v>25</v>
      </c>
      <c r="I44" s="31">
        <f>AE44</f>
        <v>5.9412000000000003</v>
      </c>
      <c r="J44" s="31">
        <v>0</v>
      </c>
      <c r="K44" s="31">
        <f>N44</f>
        <v>0</v>
      </c>
      <c r="L44" s="31">
        <v>0</v>
      </c>
      <c r="M44" s="31">
        <v>0</v>
      </c>
      <c r="N44" s="31">
        <v>0</v>
      </c>
      <c r="O44" s="31">
        <v>0</v>
      </c>
      <c r="P44" s="31">
        <f>S44</f>
        <v>5.9412000000000003</v>
      </c>
      <c r="Q44" s="31">
        <v>0</v>
      </c>
      <c r="R44" s="31">
        <v>0</v>
      </c>
      <c r="S44" s="31">
        <v>5.9412000000000003</v>
      </c>
      <c r="T44" s="31">
        <v>0</v>
      </c>
      <c r="U44" s="31">
        <f>X44</f>
        <v>0</v>
      </c>
      <c r="V44" s="31">
        <v>0</v>
      </c>
      <c r="W44" s="31">
        <v>0</v>
      </c>
      <c r="X44" s="31">
        <v>0</v>
      </c>
      <c r="Y44" s="31">
        <v>0</v>
      </c>
      <c r="Z44" s="31">
        <f>AC44</f>
        <v>0</v>
      </c>
      <c r="AA44" s="31">
        <v>0</v>
      </c>
      <c r="AB44" s="31">
        <v>0</v>
      </c>
      <c r="AC44" s="31">
        <v>0</v>
      </c>
      <c r="AD44" s="31">
        <v>0</v>
      </c>
      <c r="AE44" s="31">
        <f>AH44</f>
        <v>5.9412000000000003</v>
      </c>
      <c r="AF44" s="31">
        <v>0</v>
      </c>
      <c r="AG44" s="31">
        <v>0</v>
      </c>
      <c r="AH44" s="31">
        <f>N44+S44+X44+AC44</f>
        <v>5.9412000000000003</v>
      </c>
      <c r="AI44" s="31">
        <v>0</v>
      </c>
      <c r="AJ44" s="30"/>
      <c r="AK44" s="30"/>
      <c r="AL44" s="30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2"/>
      <c r="AY44" s="30"/>
      <c r="AZ44" s="30"/>
      <c r="BA44" s="30"/>
    </row>
    <row r="45" spans="1:53" s="33" customFormat="1" ht="62.4" x14ac:dyDescent="0.25">
      <c r="A45" s="28" t="s">
        <v>167</v>
      </c>
      <c r="B45" s="29" t="s">
        <v>154</v>
      </c>
      <c r="C45" s="30" t="s">
        <v>161</v>
      </c>
      <c r="D45" s="30">
        <v>2026</v>
      </c>
      <c r="E45" s="30">
        <v>2026</v>
      </c>
      <c r="F45" s="30" t="s">
        <v>25</v>
      </c>
      <c r="G45" s="30" t="s">
        <v>25</v>
      </c>
      <c r="H45" s="30" t="s">
        <v>25</v>
      </c>
      <c r="I45" s="31">
        <f>AE45</f>
        <v>5.9409984199999997</v>
      </c>
      <c r="J45" s="31">
        <v>0</v>
      </c>
      <c r="K45" s="31">
        <f>N45</f>
        <v>0</v>
      </c>
      <c r="L45" s="31">
        <v>0</v>
      </c>
      <c r="M45" s="31">
        <v>0</v>
      </c>
      <c r="N45" s="31">
        <v>0</v>
      </c>
      <c r="O45" s="31">
        <v>0</v>
      </c>
      <c r="P45" s="31">
        <f>S45</f>
        <v>0</v>
      </c>
      <c r="Q45" s="31">
        <v>0</v>
      </c>
      <c r="R45" s="31">
        <v>0</v>
      </c>
      <c r="S45" s="31">
        <v>0</v>
      </c>
      <c r="T45" s="31">
        <v>0</v>
      </c>
      <c r="U45" s="31">
        <v>5.9412000000000003</v>
      </c>
      <c r="V45" s="31">
        <v>0</v>
      </c>
      <c r="W45" s="31">
        <v>0</v>
      </c>
      <c r="X45" s="31">
        <v>5.9409984199999997</v>
      </c>
      <c r="Y45" s="31">
        <v>0</v>
      </c>
      <c r="Z45" s="31">
        <f>AC45</f>
        <v>0</v>
      </c>
      <c r="AA45" s="31">
        <v>0</v>
      </c>
      <c r="AB45" s="31">
        <v>0</v>
      </c>
      <c r="AC45" s="31">
        <v>0</v>
      </c>
      <c r="AD45" s="31">
        <v>0</v>
      </c>
      <c r="AE45" s="31">
        <f>AH45</f>
        <v>5.9409984199999997</v>
      </c>
      <c r="AF45" s="31">
        <v>0</v>
      </c>
      <c r="AG45" s="31">
        <v>0</v>
      </c>
      <c r="AH45" s="31">
        <f>N45+S45+X45+AC45</f>
        <v>5.9409984199999997</v>
      </c>
      <c r="AI45" s="31">
        <v>0</v>
      </c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2"/>
      <c r="AY45" s="30"/>
      <c r="AZ45" s="30"/>
      <c r="BA45" s="30"/>
    </row>
    <row r="46" spans="1:53" ht="31.2" outlineLevel="1" x14ac:dyDescent="0.3">
      <c r="A46" s="1" t="s">
        <v>73</v>
      </c>
      <c r="B46" s="2" t="s">
        <v>74</v>
      </c>
      <c r="C46" s="3" t="s">
        <v>24</v>
      </c>
      <c r="D46" s="6" t="s">
        <v>25</v>
      </c>
      <c r="E46" s="6" t="s">
        <v>25</v>
      </c>
      <c r="F46" s="6" t="s">
        <v>25</v>
      </c>
      <c r="G46" s="6" t="s">
        <v>25</v>
      </c>
      <c r="H46" s="4" t="s">
        <v>25</v>
      </c>
      <c r="I46" s="5">
        <v>0</v>
      </c>
      <c r="J46" s="5">
        <v>0</v>
      </c>
      <c r="K46" s="5">
        <v>0</v>
      </c>
      <c r="L46" s="5">
        <v>0</v>
      </c>
      <c r="M46" s="5">
        <v>0</v>
      </c>
      <c r="N46" s="5">
        <v>0</v>
      </c>
      <c r="O46" s="5">
        <v>0</v>
      </c>
      <c r="P46" s="5">
        <v>0</v>
      </c>
      <c r="Q46" s="5">
        <v>0</v>
      </c>
      <c r="R46" s="5">
        <v>0</v>
      </c>
      <c r="S46" s="5">
        <v>0</v>
      </c>
      <c r="T46" s="5">
        <v>0</v>
      </c>
      <c r="U46" s="5">
        <v>0</v>
      </c>
      <c r="V46" s="5">
        <v>0</v>
      </c>
      <c r="W46" s="5">
        <v>0</v>
      </c>
      <c r="X46" s="5">
        <v>0</v>
      </c>
      <c r="Y46" s="5">
        <v>0</v>
      </c>
      <c r="Z46" s="5">
        <v>0</v>
      </c>
      <c r="AA46" s="5">
        <v>0</v>
      </c>
      <c r="AB46" s="5">
        <v>0</v>
      </c>
      <c r="AC46" s="5">
        <v>0</v>
      </c>
      <c r="AD46" s="5">
        <v>0</v>
      </c>
      <c r="AE46" s="5">
        <v>0</v>
      </c>
      <c r="AF46" s="5">
        <v>0</v>
      </c>
      <c r="AG46" s="5">
        <v>0</v>
      </c>
      <c r="AH46" s="5">
        <v>0</v>
      </c>
      <c r="AI46" s="5">
        <v>0</v>
      </c>
    </row>
    <row r="47" spans="1:53" ht="31.2" outlineLevel="1" x14ac:dyDescent="0.3">
      <c r="A47" s="1" t="s">
        <v>75</v>
      </c>
      <c r="B47" s="2" t="s">
        <v>76</v>
      </c>
      <c r="C47" s="3" t="s">
        <v>24</v>
      </c>
      <c r="D47" s="6" t="s">
        <v>25</v>
      </c>
      <c r="E47" s="6" t="s">
        <v>25</v>
      </c>
      <c r="F47" s="6" t="s">
        <v>25</v>
      </c>
      <c r="G47" s="6" t="s">
        <v>25</v>
      </c>
      <c r="H47" s="4" t="s">
        <v>25</v>
      </c>
      <c r="I47" s="26">
        <f>I48+I49</f>
        <v>0</v>
      </c>
      <c r="J47" s="26">
        <f t="shared" ref="J47:AI47" si="12">J48+J49</f>
        <v>0</v>
      </c>
      <c r="K47" s="26">
        <f t="shared" si="12"/>
        <v>0</v>
      </c>
      <c r="L47" s="26">
        <f t="shared" si="12"/>
        <v>0</v>
      </c>
      <c r="M47" s="26">
        <f t="shared" si="12"/>
        <v>0</v>
      </c>
      <c r="N47" s="26">
        <f t="shared" si="12"/>
        <v>0</v>
      </c>
      <c r="O47" s="26">
        <f t="shared" si="12"/>
        <v>0</v>
      </c>
      <c r="P47" s="26">
        <f t="shared" si="12"/>
        <v>0</v>
      </c>
      <c r="Q47" s="26">
        <f t="shared" si="12"/>
        <v>0</v>
      </c>
      <c r="R47" s="26">
        <f t="shared" si="12"/>
        <v>0</v>
      </c>
      <c r="S47" s="26">
        <f t="shared" si="12"/>
        <v>0</v>
      </c>
      <c r="T47" s="26">
        <f t="shared" si="12"/>
        <v>0</v>
      </c>
      <c r="U47" s="26">
        <f t="shared" si="12"/>
        <v>0</v>
      </c>
      <c r="V47" s="26">
        <f t="shared" si="12"/>
        <v>0</v>
      </c>
      <c r="W47" s="26">
        <f t="shared" si="12"/>
        <v>0</v>
      </c>
      <c r="X47" s="26">
        <f t="shared" si="12"/>
        <v>0</v>
      </c>
      <c r="Y47" s="26">
        <f t="shared" si="12"/>
        <v>0</v>
      </c>
      <c r="Z47" s="26">
        <f t="shared" si="12"/>
        <v>0</v>
      </c>
      <c r="AA47" s="26">
        <f t="shared" si="12"/>
        <v>0</v>
      </c>
      <c r="AB47" s="26">
        <f t="shared" si="12"/>
        <v>0</v>
      </c>
      <c r="AC47" s="26">
        <f t="shared" si="12"/>
        <v>0</v>
      </c>
      <c r="AD47" s="26">
        <f t="shared" si="12"/>
        <v>0</v>
      </c>
      <c r="AE47" s="26">
        <f t="shared" si="12"/>
        <v>0</v>
      </c>
      <c r="AF47" s="26">
        <f t="shared" si="12"/>
        <v>0</v>
      </c>
      <c r="AG47" s="26">
        <f t="shared" si="12"/>
        <v>0</v>
      </c>
      <c r="AH47" s="26">
        <f t="shared" si="12"/>
        <v>0</v>
      </c>
      <c r="AI47" s="26">
        <f t="shared" si="12"/>
        <v>0</v>
      </c>
    </row>
    <row r="48" spans="1:53" outlineLevel="1" x14ac:dyDescent="0.3">
      <c r="A48" s="1" t="s">
        <v>77</v>
      </c>
      <c r="B48" s="2" t="s">
        <v>78</v>
      </c>
      <c r="C48" s="3" t="s">
        <v>24</v>
      </c>
      <c r="D48" s="6" t="s">
        <v>25</v>
      </c>
      <c r="E48" s="6" t="s">
        <v>25</v>
      </c>
      <c r="F48" s="6" t="s">
        <v>25</v>
      </c>
      <c r="G48" s="6" t="s">
        <v>25</v>
      </c>
      <c r="H48" s="4" t="s">
        <v>25</v>
      </c>
      <c r="I48" s="26">
        <v>0</v>
      </c>
      <c r="J48" s="26">
        <v>0</v>
      </c>
      <c r="K48" s="26">
        <v>0</v>
      </c>
      <c r="L48" s="26">
        <v>0</v>
      </c>
      <c r="M48" s="26">
        <v>0</v>
      </c>
      <c r="N48" s="26">
        <v>0</v>
      </c>
      <c r="O48" s="26">
        <v>0</v>
      </c>
      <c r="P48" s="26">
        <v>0</v>
      </c>
      <c r="Q48" s="26">
        <v>0</v>
      </c>
      <c r="R48" s="26">
        <v>0</v>
      </c>
      <c r="S48" s="26">
        <v>0</v>
      </c>
      <c r="T48" s="26">
        <v>0</v>
      </c>
      <c r="U48" s="26">
        <v>0</v>
      </c>
      <c r="V48" s="26">
        <v>0</v>
      </c>
      <c r="W48" s="26">
        <v>0</v>
      </c>
      <c r="X48" s="26">
        <v>0</v>
      </c>
      <c r="Y48" s="26">
        <v>0</v>
      </c>
      <c r="Z48" s="26">
        <v>0</v>
      </c>
      <c r="AA48" s="26">
        <v>0</v>
      </c>
      <c r="AB48" s="26">
        <v>0</v>
      </c>
      <c r="AC48" s="26">
        <v>0</v>
      </c>
      <c r="AD48" s="26">
        <v>0</v>
      </c>
      <c r="AE48" s="26">
        <v>0</v>
      </c>
      <c r="AF48" s="26">
        <v>0</v>
      </c>
      <c r="AG48" s="26">
        <v>0</v>
      </c>
      <c r="AH48" s="26">
        <v>0</v>
      </c>
      <c r="AI48" s="26">
        <v>0</v>
      </c>
    </row>
    <row r="49" spans="1:35" ht="31.2" outlineLevel="1" x14ac:dyDescent="0.3">
      <c r="A49" s="1" t="s">
        <v>79</v>
      </c>
      <c r="B49" s="2" t="s">
        <v>80</v>
      </c>
      <c r="C49" s="3" t="s">
        <v>24</v>
      </c>
      <c r="D49" s="6" t="s">
        <v>25</v>
      </c>
      <c r="E49" s="6" t="s">
        <v>25</v>
      </c>
      <c r="F49" s="6" t="s">
        <v>25</v>
      </c>
      <c r="G49" s="6" t="s">
        <v>25</v>
      </c>
      <c r="H49" s="4" t="s">
        <v>25</v>
      </c>
      <c r="I49" s="5">
        <v>0</v>
      </c>
      <c r="J49" s="5">
        <v>0</v>
      </c>
      <c r="K49" s="5">
        <v>0</v>
      </c>
      <c r="L49" s="5">
        <v>0</v>
      </c>
      <c r="M49" s="5">
        <v>0</v>
      </c>
      <c r="N49" s="5">
        <v>0</v>
      </c>
      <c r="O49" s="5">
        <v>0</v>
      </c>
      <c r="P49" s="5">
        <v>0</v>
      </c>
      <c r="Q49" s="5">
        <v>0</v>
      </c>
      <c r="R49" s="5">
        <v>0</v>
      </c>
      <c r="S49" s="5">
        <v>0</v>
      </c>
      <c r="T49" s="5">
        <v>0</v>
      </c>
      <c r="U49" s="5">
        <v>0</v>
      </c>
      <c r="V49" s="5">
        <v>0</v>
      </c>
      <c r="W49" s="5">
        <v>0</v>
      </c>
      <c r="X49" s="5">
        <v>0</v>
      </c>
      <c r="Y49" s="5">
        <v>0</v>
      </c>
      <c r="Z49" s="5">
        <v>0</v>
      </c>
      <c r="AA49" s="5">
        <v>0</v>
      </c>
      <c r="AB49" s="5">
        <v>0</v>
      </c>
      <c r="AC49" s="5">
        <v>0</v>
      </c>
      <c r="AD49" s="5">
        <v>0</v>
      </c>
      <c r="AE49" s="5">
        <v>0</v>
      </c>
      <c r="AF49" s="5">
        <v>0</v>
      </c>
      <c r="AG49" s="5">
        <v>0</v>
      </c>
      <c r="AH49" s="5">
        <v>0</v>
      </c>
      <c r="AI49" s="5">
        <v>0</v>
      </c>
    </row>
    <row r="50" spans="1:35" ht="31.2" outlineLevel="1" x14ac:dyDescent="0.3">
      <c r="A50" s="1" t="s">
        <v>81</v>
      </c>
      <c r="B50" s="2" t="s">
        <v>82</v>
      </c>
      <c r="C50" s="3" t="s">
        <v>24</v>
      </c>
      <c r="D50" s="6" t="s">
        <v>25</v>
      </c>
      <c r="E50" s="6" t="s">
        <v>25</v>
      </c>
      <c r="F50" s="6" t="s">
        <v>25</v>
      </c>
      <c r="G50" s="6" t="s">
        <v>25</v>
      </c>
      <c r="H50" s="4" t="s">
        <v>25</v>
      </c>
      <c r="I50" s="5">
        <f t="shared" ref="I50:AI50" si="13">I51+I52+I53+I54+I55+I56+I57+I58</f>
        <v>0</v>
      </c>
      <c r="J50" s="5">
        <f t="shared" si="13"/>
        <v>0</v>
      </c>
      <c r="K50" s="5">
        <f t="shared" si="13"/>
        <v>0</v>
      </c>
      <c r="L50" s="5">
        <f t="shared" si="13"/>
        <v>0</v>
      </c>
      <c r="M50" s="5">
        <f t="shared" si="13"/>
        <v>0</v>
      </c>
      <c r="N50" s="5">
        <f t="shared" si="13"/>
        <v>0</v>
      </c>
      <c r="O50" s="5">
        <f t="shared" si="13"/>
        <v>0</v>
      </c>
      <c r="P50" s="5">
        <f t="shared" si="13"/>
        <v>0</v>
      </c>
      <c r="Q50" s="5">
        <f t="shared" si="13"/>
        <v>0</v>
      </c>
      <c r="R50" s="5">
        <f t="shared" si="13"/>
        <v>0</v>
      </c>
      <c r="S50" s="5">
        <f t="shared" si="13"/>
        <v>0</v>
      </c>
      <c r="T50" s="5">
        <f t="shared" si="13"/>
        <v>0</v>
      </c>
      <c r="U50" s="5">
        <f t="shared" si="13"/>
        <v>0</v>
      </c>
      <c r="V50" s="5">
        <f t="shared" si="13"/>
        <v>0</v>
      </c>
      <c r="W50" s="5">
        <f t="shared" si="13"/>
        <v>0</v>
      </c>
      <c r="X50" s="5">
        <f t="shared" si="13"/>
        <v>0</v>
      </c>
      <c r="Y50" s="5">
        <f t="shared" si="13"/>
        <v>0</v>
      </c>
      <c r="Z50" s="5">
        <f t="shared" si="13"/>
        <v>0</v>
      </c>
      <c r="AA50" s="5">
        <f t="shared" si="13"/>
        <v>0</v>
      </c>
      <c r="AB50" s="5">
        <f t="shared" si="13"/>
        <v>0</v>
      </c>
      <c r="AC50" s="5">
        <f t="shared" si="13"/>
        <v>0</v>
      </c>
      <c r="AD50" s="5">
        <f t="shared" si="13"/>
        <v>0</v>
      </c>
      <c r="AE50" s="5">
        <f t="shared" si="13"/>
        <v>0</v>
      </c>
      <c r="AF50" s="5">
        <f t="shared" si="13"/>
        <v>0</v>
      </c>
      <c r="AG50" s="5">
        <f t="shared" si="13"/>
        <v>0</v>
      </c>
      <c r="AH50" s="5">
        <f t="shared" si="13"/>
        <v>0</v>
      </c>
      <c r="AI50" s="5">
        <f t="shared" si="13"/>
        <v>0</v>
      </c>
    </row>
    <row r="51" spans="1:35" ht="31.2" outlineLevel="1" x14ac:dyDescent="0.3">
      <c r="A51" s="1" t="s">
        <v>83</v>
      </c>
      <c r="B51" s="2" t="s">
        <v>84</v>
      </c>
      <c r="C51" s="3" t="s">
        <v>24</v>
      </c>
      <c r="D51" s="6" t="s">
        <v>25</v>
      </c>
      <c r="E51" s="6" t="s">
        <v>25</v>
      </c>
      <c r="F51" s="6" t="s">
        <v>25</v>
      </c>
      <c r="G51" s="6" t="s">
        <v>25</v>
      </c>
      <c r="H51" s="4" t="s">
        <v>25</v>
      </c>
      <c r="I51" s="5">
        <v>0</v>
      </c>
      <c r="J51" s="5">
        <v>0</v>
      </c>
      <c r="K51" s="5">
        <v>0</v>
      </c>
      <c r="L51" s="5">
        <v>0</v>
      </c>
      <c r="M51" s="5">
        <v>0</v>
      </c>
      <c r="N51" s="5">
        <v>0</v>
      </c>
      <c r="O51" s="5">
        <v>0</v>
      </c>
      <c r="P51" s="5">
        <v>0</v>
      </c>
      <c r="Q51" s="5">
        <v>0</v>
      </c>
      <c r="R51" s="5">
        <v>0</v>
      </c>
      <c r="S51" s="5">
        <v>0</v>
      </c>
      <c r="T51" s="5">
        <v>0</v>
      </c>
      <c r="U51" s="5">
        <v>0</v>
      </c>
      <c r="V51" s="5">
        <v>0</v>
      </c>
      <c r="W51" s="5">
        <v>0</v>
      </c>
      <c r="X51" s="5">
        <v>0</v>
      </c>
      <c r="Y51" s="5">
        <v>0</v>
      </c>
      <c r="Z51" s="5">
        <v>0</v>
      </c>
      <c r="AA51" s="5">
        <v>0</v>
      </c>
      <c r="AB51" s="5">
        <v>0</v>
      </c>
      <c r="AC51" s="5">
        <v>0</v>
      </c>
      <c r="AD51" s="5">
        <v>0</v>
      </c>
      <c r="AE51" s="5">
        <v>0</v>
      </c>
      <c r="AF51" s="5">
        <v>0</v>
      </c>
      <c r="AG51" s="5">
        <v>0</v>
      </c>
      <c r="AH51" s="5">
        <v>0</v>
      </c>
      <c r="AI51" s="5">
        <v>0</v>
      </c>
    </row>
    <row r="52" spans="1:35" ht="31.2" outlineLevel="1" x14ac:dyDescent="0.3">
      <c r="A52" s="1" t="s">
        <v>85</v>
      </c>
      <c r="B52" s="2" t="s">
        <v>86</v>
      </c>
      <c r="C52" s="3" t="s">
        <v>24</v>
      </c>
      <c r="D52" s="6" t="s">
        <v>25</v>
      </c>
      <c r="E52" s="6" t="s">
        <v>25</v>
      </c>
      <c r="F52" s="6" t="s">
        <v>25</v>
      </c>
      <c r="G52" s="6" t="s">
        <v>25</v>
      </c>
      <c r="H52" s="4" t="s">
        <v>25</v>
      </c>
      <c r="I52" s="5">
        <v>0</v>
      </c>
      <c r="J52" s="5">
        <v>0</v>
      </c>
      <c r="K52" s="5">
        <v>0</v>
      </c>
      <c r="L52" s="5">
        <v>0</v>
      </c>
      <c r="M52" s="5">
        <v>0</v>
      </c>
      <c r="N52" s="5">
        <v>0</v>
      </c>
      <c r="O52" s="5">
        <v>0</v>
      </c>
      <c r="P52" s="5">
        <v>0</v>
      </c>
      <c r="Q52" s="5">
        <v>0</v>
      </c>
      <c r="R52" s="5">
        <v>0</v>
      </c>
      <c r="S52" s="5">
        <v>0</v>
      </c>
      <c r="T52" s="5">
        <v>0</v>
      </c>
      <c r="U52" s="5">
        <v>0</v>
      </c>
      <c r="V52" s="5">
        <v>0</v>
      </c>
      <c r="W52" s="5">
        <v>0</v>
      </c>
      <c r="X52" s="5">
        <v>0</v>
      </c>
      <c r="Y52" s="5">
        <v>0</v>
      </c>
      <c r="Z52" s="5">
        <v>0</v>
      </c>
      <c r="AA52" s="5">
        <v>0</v>
      </c>
      <c r="AB52" s="5">
        <v>0</v>
      </c>
      <c r="AC52" s="5">
        <v>0</v>
      </c>
      <c r="AD52" s="5">
        <v>0</v>
      </c>
      <c r="AE52" s="5">
        <v>0</v>
      </c>
      <c r="AF52" s="5">
        <v>0</v>
      </c>
      <c r="AG52" s="5">
        <v>0</v>
      </c>
      <c r="AH52" s="5">
        <v>0</v>
      </c>
      <c r="AI52" s="5">
        <v>0</v>
      </c>
    </row>
    <row r="53" spans="1:35" ht="31.2" outlineLevel="1" x14ac:dyDescent="0.3">
      <c r="A53" s="1" t="s">
        <v>87</v>
      </c>
      <c r="B53" s="2" t="s">
        <v>88</v>
      </c>
      <c r="C53" s="3" t="s">
        <v>24</v>
      </c>
      <c r="D53" s="6" t="s">
        <v>25</v>
      </c>
      <c r="E53" s="6" t="s">
        <v>25</v>
      </c>
      <c r="F53" s="6" t="s">
        <v>25</v>
      </c>
      <c r="G53" s="6" t="s">
        <v>25</v>
      </c>
      <c r="H53" s="4" t="s">
        <v>25</v>
      </c>
      <c r="I53" s="5">
        <v>0</v>
      </c>
      <c r="J53" s="5">
        <v>0</v>
      </c>
      <c r="K53" s="5">
        <v>0</v>
      </c>
      <c r="L53" s="5">
        <v>0</v>
      </c>
      <c r="M53" s="5">
        <v>0</v>
      </c>
      <c r="N53" s="5">
        <v>0</v>
      </c>
      <c r="O53" s="5">
        <v>0</v>
      </c>
      <c r="P53" s="5">
        <v>0</v>
      </c>
      <c r="Q53" s="5">
        <v>0</v>
      </c>
      <c r="R53" s="5">
        <v>0</v>
      </c>
      <c r="S53" s="5">
        <v>0</v>
      </c>
      <c r="T53" s="5">
        <v>0</v>
      </c>
      <c r="U53" s="5">
        <v>0</v>
      </c>
      <c r="V53" s="5">
        <v>0</v>
      </c>
      <c r="W53" s="5">
        <v>0</v>
      </c>
      <c r="X53" s="5">
        <v>0</v>
      </c>
      <c r="Y53" s="5">
        <v>0</v>
      </c>
      <c r="Z53" s="5">
        <v>0</v>
      </c>
      <c r="AA53" s="5">
        <v>0</v>
      </c>
      <c r="AB53" s="5">
        <v>0</v>
      </c>
      <c r="AC53" s="5">
        <v>0</v>
      </c>
      <c r="AD53" s="5">
        <v>0</v>
      </c>
      <c r="AE53" s="5">
        <v>0</v>
      </c>
      <c r="AF53" s="5">
        <v>0</v>
      </c>
      <c r="AG53" s="5">
        <v>0</v>
      </c>
      <c r="AH53" s="5">
        <v>0</v>
      </c>
      <c r="AI53" s="5">
        <v>0</v>
      </c>
    </row>
    <row r="54" spans="1:35" ht="31.2" outlineLevel="1" x14ac:dyDescent="0.3">
      <c r="A54" s="1" t="s">
        <v>89</v>
      </c>
      <c r="B54" s="2" t="s">
        <v>90</v>
      </c>
      <c r="C54" s="3" t="s">
        <v>24</v>
      </c>
      <c r="D54" s="6" t="s">
        <v>25</v>
      </c>
      <c r="E54" s="6" t="s">
        <v>25</v>
      </c>
      <c r="F54" s="6" t="s">
        <v>25</v>
      </c>
      <c r="G54" s="6" t="s">
        <v>25</v>
      </c>
      <c r="H54" s="4" t="s">
        <v>25</v>
      </c>
      <c r="I54" s="5">
        <v>0</v>
      </c>
      <c r="J54" s="5">
        <v>0</v>
      </c>
      <c r="K54" s="5">
        <v>0</v>
      </c>
      <c r="L54" s="5">
        <v>0</v>
      </c>
      <c r="M54" s="5">
        <v>0</v>
      </c>
      <c r="N54" s="5">
        <v>0</v>
      </c>
      <c r="O54" s="5">
        <v>0</v>
      </c>
      <c r="P54" s="5">
        <v>0</v>
      </c>
      <c r="Q54" s="5">
        <v>0</v>
      </c>
      <c r="R54" s="5">
        <v>0</v>
      </c>
      <c r="S54" s="5">
        <v>0</v>
      </c>
      <c r="T54" s="5">
        <v>0</v>
      </c>
      <c r="U54" s="5">
        <v>0</v>
      </c>
      <c r="V54" s="5">
        <v>0</v>
      </c>
      <c r="W54" s="5">
        <v>0</v>
      </c>
      <c r="X54" s="5">
        <v>0</v>
      </c>
      <c r="Y54" s="5">
        <v>0</v>
      </c>
      <c r="Z54" s="5">
        <v>0</v>
      </c>
      <c r="AA54" s="5">
        <v>0</v>
      </c>
      <c r="AB54" s="5">
        <v>0</v>
      </c>
      <c r="AC54" s="5">
        <v>0</v>
      </c>
      <c r="AD54" s="5">
        <v>0</v>
      </c>
      <c r="AE54" s="5">
        <v>0</v>
      </c>
      <c r="AF54" s="5">
        <v>0</v>
      </c>
      <c r="AG54" s="5">
        <v>0</v>
      </c>
      <c r="AH54" s="5">
        <v>0</v>
      </c>
      <c r="AI54" s="5">
        <v>0</v>
      </c>
    </row>
    <row r="55" spans="1:35" ht="31.2" outlineLevel="1" x14ac:dyDescent="0.3">
      <c r="A55" s="1" t="s">
        <v>91</v>
      </c>
      <c r="B55" s="2" t="s">
        <v>92</v>
      </c>
      <c r="C55" s="3" t="s">
        <v>24</v>
      </c>
      <c r="D55" s="6" t="s">
        <v>25</v>
      </c>
      <c r="E55" s="6" t="s">
        <v>25</v>
      </c>
      <c r="F55" s="6" t="s">
        <v>25</v>
      </c>
      <c r="G55" s="6" t="s">
        <v>25</v>
      </c>
      <c r="H55" s="4" t="s">
        <v>25</v>
      </c>
      <c r="I55" s="5">
        <v>0</v>
      </c>
      <c r="J55" s="5">
        <v>0</v>
      </c>
      <c r="K55" s="5">
        <v>0</v>
      </c>
      <c r="L55" s="5">
        <v>0</v>
      </c>
      <c r="M55" s="5">
        <v>0</v>
      </c>
      <c r="N55" s="5">
        <v>0</v>
      </c>
      <c r="O55" s="5">
        <v>0</v>
      </c>
      <c r="P55" s="5">
        <v>0</v>
      </c>
      <c r="Q55" s="5">
        <v>0</v>
      </c>
      <c r="R55" s="5">
        <v>0</v>
      </c>
      <c r="S55" s="5">
        <v>0</v>
      </c>
      <c r="T55" s="5">
        <v>0</v>
      </c>
      <c r="U55" s="5">
        <v>0</v>
      </c>
      <c r="V55" s="5">
        <v>0</v>
      </c>
      <c r="W55" s="5">
        <v>0</v>
      </c>
      <c r="X55" s="5">
        <v>0</v>
      </c>
      <c r="Y55" s="5">
        <v>0</v>
      </c>
      <c r="Z55" s="5">
        <v>0</v>
      </c>
      <c r="AA55" s="5">
        <v>0</v>
      </c>
      <c r="AB55" s="5">
        <v>0</v>
      </c>
      <c r="AC55" s="5">
        <v>0</v>
      </c>
      <c r="AD55" s="5">
        <v>0</v>
      </c>
      <c r="AE55" s="5">
        <v>0</v>
      </c>
      <c r="AF55" s="5">
        <v>0</v>
      </c>
      <c r="AG55" s="5">
        <v>0</v>
      </c>
      <c r="AH55" s="5">
        <v>0</v>
      </c>
      <c r="AI55" s="5">
        <v>0</v>
      </c>
    </row>
    <row r="56" spans="1:35" ht="31.2" outlineLevel="1" x14ac:dyDescent="0.3">
      <c r="A56" s="1" t="s">
        <v>93</v>
      </c>
      <c r="B56" s="2" t="s">
        <v>94</v>
      </c>
      <c r="C56" s="3" t="s">
        <v>24</v>
      </c>
      <c r="D56" s="6" t="s">
        <v>25</v>
      </c>
      <c r="E56" s="6" t="s">
        <v>25</v>
      </c>
      <c r="F56" s="6" t="s">
        <v>25</v>
      </c>
      <c r="G56" s="6" t="s">
        <v>25</v>
      </c>
      <c r="H56" s="4" t="s">
        <v>25</v>
      </c>
      <c r="I56" s="5">
        <v>0</v>
      </c>
      <c r="J56" s="5">
        <v>0</v>
      </c>
      <c r="K56" s="5">
        <v>0</v>
      </c>
      <c r="L56" s="5">
        <v>0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5">
        <v>0</v>
      </c>
      <c r="S56" s="5">
        <v>0</v>
      </c>
      <c r="T56" s="5">
        <v>0</v>
      </c>
      <c r="U56" s="5">
        <v>0</v>
      </c>
      <c r="V56" s="5">
        <v>0</v>
      </c>
      <c r="W56" s="5">
        <v>0</v>
      </c>
      <c r="X56" s="5">
        <v>0</v>
      </c>
      <c r="Y56" s="5">
        <v>0</v>
      </c>
      <c r="Z56" s="5">
        <v>0</v>
      </c>
      <c r="AA56" s="5">
        <v>0</v>
      </c>
      <c r="AB56" s="5">
        <v>0</v>
      </c>
      <c r="AC56" s="5">
        <v>0</v>
      </c>
      <c r="AD56" s="5">
        <v>0</v>
      </c>
      <c r="AE56" s="5">
        <v>0</v>
      </c>
      <c r="AF56" s="5">
        <v>0</v>
      </c>
      <c r="AG56" s="5">
        <v>0</v>
      </c>
      <c r="AH56" s="5">
        <v>0</v>
      </c>
      <c r="AI56" s="5">
        <v>0</v>
      </c>
    </row>
    <row r="57" spans="1:35" ht="31.2" outlineLevel="1" x14ac:dyDescent="0.3">
      <c r="A57" s="1" t="s">
        <v>95</v>
      </c>
      <c r="B57" s="2" t="s">
        <v>96</v>
      </c>
      <c r="C57" s="3" t="s">
        <v>24</v>
      </c>
      <c r="D57" s="6" t="s">
        <v>25</v>
      </c>
      <c r="E57" s="6" t="s">
        <v>25</v>
      </c>
      <c r="F57" s="6" t="s">
        <v>25</v>
      </c>
      <c r="G57" s="6" t="s">
        <v>25</v>
      </c>
      <c r="H57" s="4" t="s">
        <v>25</v>
      </c>
      <c r="I57" s="5">
        <v>0</v>
      </c>
      <c r="J57" s="5">
        <v>0</v>
      </c>
      <c r="K57" s="5">
        <v>0</v>
      </c>
      <c r="L57" s="5">
        <v>0</v>
      </c>
      <c r="M57" s="5">
        <v>0</v>
      </c>
      <c r="N57" s="5">
        <v>0</v>
      </c>
      <c r="O57" s="5">
        <v>0</v>
      </c>
      <c r="P57" s="5">
        <v>0</v>
      </c>
      <c r="Q57" s="5">
        <v>0</v>
      </c>
      <c r="R57" s="5">
        <v>0</v>
      </c>
      <c r="S57" s="5">
        <v>0</v>
      </c>
      <c r="T57" s="5">
        <v>0</v>
      </c>
      <c r="U57" s="5">
        <v>0</v>
      </c>
      <c r="V57" s="5">
        <v>0</v>
      </c>
      <c r="W57" s="5">
        <v>0</v>
      </c>
      <c r="X57" s="5">
        <v>0</v>
      </c>
      <c r="Y57" s="5">
        <v>0</v>
      </c>
      <c r="Z57" s="5">
        <v>0</v>
      </c>
      <c r="AA57" s="5">
        <v>0</v>
      </c>
      <c r="AB57" s="5">
        <v>0</v>
      </c>
      <c r="AC57" s="5">
        <v>0</v>
      </c>
      <c r="AD57" s="5">
        <v>0</v>
      </c>
      <c r="AE57" s="5">
        <v>0</v>
      </c>
      <c r="AF57" s="5">
        <v>0</v>
      </c>
      <c r="AG57" s="5">
        <v>0</v>
      </c>
      <c r="AH57" s="5">
        <v>0</v>
      </c>
      <c r="AI57" s="5">
        <v>0</v>
      </c>
    </row>
    <row r="58" spans="1:35" ht="31.2" outlineLevel="1" x14ac:dyDescent="0.3">
      <c r="A58" s="1" t="s">
        <v>97</v>
      </c>
      <c r="B58" s="2" t="s">
        <v>98</v>
      </c>
      <c r="C58" s="3" t="s">
        <v>24</v>
      </c>
      <c r="D58" s="6" t="s">
        <v>25</v>
      </c>
      <c r="E58" s="6" t="s">
        <v>25</v>
      </c>
      <c r="F58" s="6" t="s">
        <v>25</v>
      </c>
      <c r="G58" s="6" t="s">
        <v>25</v>
      </c>
      <c r="H58" s="4" t="s">
        <v>25</v>
      </c>
      <c r="I58" s="5">
        <v>0</v>
      </c>
      <c r="J58" s="5">
        <v>0</v>
      </c>
      <c r="K58" s="5">
        <v>0</v>
      </c>
      <c r="L58" s="5">
        <v>0</v>
      </c>
      <c r="M58" s="5">
        <v>0</v>
      </c>
      <c r="N58" s="5">
        <v>0</v>
      </c>
      <c r="O58" s="5">
        <v>0</v>
      </c>
      <c r="P58" s="5">
        <v>0</v>
      </c>
      <c r="Q58" s="5">
        <v>0</v>
      </c>
      <c r="R58" s="5">
        <v>0</v>
      </c>
      <c r="S58" s="5">
        <v>0</v>
      </c>
      <c r="T58" s="5">
        <v>0</v>
      </c>
      <c r="U58" s="5">
        <v>0</v>
      </c>
      <c r="V58" s="5">
        <v>0</v>
      </c>
      <c r="W58" s="5">
        <v>0</v>
      </c>
      <c r="X58" s="5">
        <v>0</v>
      </c>
      <c r="Y58" s="5">
        <v>0</v>
      </c>
      <c r="Z58" s="5">
        <v>0</v>
      </c>
      <c r="AA58" s="5">
        <v>0</v>
      </c>
      <c r="AB58" s="5">
        <v>0</v>
      </c>
      <c r="AC58" s="5">
        <v>0</v>
      </c>
      <c r="AD58" s="5">
        <v>0</v>
      </c>
      <c r="AE58" s="5">
        <v>0</v>
      </c>
      <c r="AF58" s="5">
        <v>0</v>
      </c>
      <c r="AG58" s="5">
        <v>0</v>
      </c>
      <c r="AH58" s="5">
        <v>0</v>
      </c>
      <c r="AI58" s="5">
        <v>0</v>
      </c>
    </row>
    <row r="59" spans="1:35" ht="31.2" outlineLevel="1" x14ac:dyDescent="0.3">
      <c r="A59" s="1" t="s">
        <v>99</v>
      </c>
      <c r="B59" s="2" t="s">
        <v>100</v>
      </c>
      <c r="C59" s="3" t="s">
        <v>24</v>
      </c>
      <c r="D59" s="6" t="s">
        <v>25</v>
      </c>
      <c r="E59" s="6" t="s">
        <v>25</v>
      </c>
      <c r="F59" s="6" t="s">
        <v>25</v>
      </c>
      <c r="G59" s="6" t="s">
        <v>25</v>
      </c>
      <c r="H59" s="4" t="s">
        <v>25</v>
      </c>
      <c r="I59" s="5">
        <v>0</v>
      </c>
      <c r="J59" s="5">
        <v>0</v>
      </c>
      <c r="K59" s="5">
        <v>0</v>
      </c>
      <c r="L59" s="5">
        <v>0</v>
      </c>
      <c r="M59" s="5">
        <v>0</v>
      </c>
      <c r="N59" s="5">
        <v>0</v>
      </c>
      <c r="O59" s="5">
        <v>0</v>
      </c>
      <c r="P59" s="5">
        <v>0</v>
      </c>
      <c r="Q59" s="5">
        <v>0</v>
      </c>
      <c r="R59" s="5">
        <v>0</v>
      </c>
      <c r="S59" s="5">
        <v>0</v>
      </c>
      <c r="T59" s="5">
        <v>0</v>
      </c>
      <c r="U59" s="5">
        <v>0</v>
      </c>
      <c r="V59" s="5">
        <v>0</v>
      </c>
      <c r="W59" s="5">
        <v>0</v>
      </c>
      <c r="X59" s="5">
        <v>0</v>
      </c>
      <c r="Y59" s="5">
        <v>0</v>
      </c>
      <c r="Z59" s="5">
        <v>0</v>
      </c>
      <c r="AA59" s="5">
        <v>0</v>
      </c>
      <c r="AB59" s="5">
        <v>0</v>
      </c>
      <c r="AC59" s="5">
        <v>0</v>
      </c>
      <c r="AD59" s="5">
        <v>0</v>
      </c>
      <c r="AE59" s="5">
        <v>0</v>
      </c>
      <c r="AF59" s="5">
        <v>0</v>
      </c>
      <c r="AG59" s="5">
        <v>0</v>
      </c>
      <c r="AH59" s="5">
        <v>0</v>
      </c>
      <c r="AI59" s="5">
        <v>0</v>
      </c>
    </row>
    <row r="60" spans="1:35" outlineLevel="1" x14ac:dyDescent="0.3">
      <c r="A60" s="1" t="s">
        <v>101</v>
      </c>
      <c r="B60" s="2" t="s">
        <v>102</v>
      </c>
      <c r="C60" s="3" t="s">
        <v>24</v>
      </c>
      <c r="D60" s="6" t="s">
        <v>25</v>
      </c>
      <c r="E60" s="6" t="s">
        <v>25</v>
      </c>
      <c r="F60" s="6" t="s">
        <v>25</v>
      </c>
      <c r="G60" s="6" t="s">
        <v>25</v>
      </c>
      <c r="H60" s="4" t="s">
        <v>25</v>
      </c>
      <c r="I60" s="5">
        <v>0</v>
      </c>
      <c r="J60" s="5">
        <v>0</v>
      </c>
      <c r="K60" s="5">
        <v>0</v>
      </c>
      <c r="L60" s="5">
        <v>0</v>
      </c>
      <c r="M60" s="5">
        <v>0</v>
      </c>
      <c r="N60" s="5">
        <v>0</v>
      </c>
      <c r="O60" s="5">
        <v>0</v>
      </c>
      <c r="P60" s="5">
        <v>0</v>
      </c>
      <c r="Q60" s="5">
        <v>0</v>
      </c>
      <c r="R60" s="5">
        <v>0</v>
      </c>
      <c r="S60" s="5">
        <v>0</v>
      </c>
      <c r="T60" s="5">
        <v>0</v>
      </c>
      <c r="U60" s="5">
        <v>0</v>
      </c>
      <c r="V60" s="5">
        <v>0</v>
      </c>
      <c r="W60" s="5">
        <v>0</v>
      </c>
      <c r="X60" s="5">
        <v>0</v>
      </c>
      <c r="Y60" s="5">
        <v>0</v>
      </c>
      <c r="Z60" s="5">
        <v>0</v>
      </c>
      <c r="AA60" s="5">
        <v>0</v>
      </c>
      <c r="AB60" s="5">
        <v>0</v>
      </c>
      <c r="AC60" s="5">
        <v>0</v>
      </c>
      <c r="AD60" s="5">
        <v>0</v>
      </c>
      <c r="AE60" s="5">
        <v>0</v>
      </c>
      <c r="AF60" s="5">
        <v>0</v>
      </c>
      <c r="AG60" s="5">
        <v>0</v>
      </c>
      <c r="AH60" s="5">
        <v>0</v>
      </c>
      <c r="AI60" s="5">
        <v>0</v>
      </c>
    </row>
    <row r="61" spans="1:35" ht="31.2" outlineLevel="1" x14ac:dyDescent="0.3">
      <c r="A61" s="1" t="s">
        <v>103</v>
      </c>
      <c r="B61" s="2" t="s">
        <v>104</v>
      </c>
      <c r="C61" s="3" t="s">
        <v>24</v>
      </c>
      <c r="D61" s="6" t="s">
        <v>25</v>
      </c>
      <c r="E61" s="6" t="s">
        <v>25</v>
      </c>
      <c r="F61" s="6" t="s">
        <v>25</v>
      </c>
      <c r="G61" s="6" t="s">
        <v>25</v>
      </c>
      <c r="H61" s="4" t="s">
        <v>25</v>
      </c>
      <c r="I61" s="5">
        <v>0</v>
      </c>
      <c r="J61" s="5">
        <v>0</v>
      </c>
      <c r="K61" s="5">
        <v>0</v>
      </c>
      <c r="L61" s="5">
        <v>0</v>
      </c>
      <c r="M61" s="5">
        <v>0</v>
      </c>
      <c r="N61" s="5">
        <v>0</v>
      </c>
      <c r="O61" s="5">
        <v>0</v>
      </c>
      <c r="P61" s="5">
        <v>0</v>
      </c>
      <c r="Q61" s="5">
        <v>0</v>
      </c>
      <c r="R61" s="5">
        <v>0</v>
      </c>
      <c r="S61" s="5">
        <v>0</v>
      </c>
      <c r="T61" s="5">
        <v>0</v>
      </c>
      <c r="U61" s="5">
        <v>0</v>
      </c>
      <c r="V61" s="5">
        <v>0</v>
      </c>
      <c r="W61" s="5">
        <v>0</v>
      </c>
      <c r="X61" s="5">
        <v>0</v>
      </c>
      <c r="Y61" s="5">
        <v>0</v>
      </c>
      <c r="Z61" s="5">
        <v>0</v>
      </c>
      <c r="AA61" s="5">
        <v>0</v>
      </c>
      <c r="AB61" s="5">
        <v>0</v>
      </c>
      <c r="AC61" s="5">
        <v>0</v>
      </c>
      <c r="AD61" s="5">
        <v>0</v>
      </c>
      <c r="AE61" s="5">
        <v>0</v>
      </c>
      <c r="AF61" s="5">
        <v>0</v>
      </c>
      <c r="AG61" s="5">
        <v>0</v>
      </c>
      <c r="AH61" s="5">
        <v>0</v>
      </c>
      <c r="AI61" s="5">
        <v>0</v>
      </c>
    </row>
    <row r="62" spans="1:35" ht="46.8" outlineLevel="1" x14ac:dyDescent="0.3">
      <c r="A62" s="1" t="s">
        <v>105</v>
      </c>
      <c r="B62" s="2" t="s">
        <v>106</v>
      </c>
      <c r="C62" s="3" t="s">
        <v>24</v>
      </c>
      <c r="D62" s="6" t="s">
        <v>25</v>
      </c>
      <c r="E62" s="6" t="s">
        <v>25</v>
      </c>
      <c r="F62" s="6" t="s">
        <v>25</v>
      </c>
      <c r="G62" s="6" t="s">
        <v>25</v>
      </c>
      <c r="H62" s="4" t="s">
        <v>25</v>
      </c>
      <c r="I62" s="5">
        <v>0</v>
      </c>
      <c r="J62" s="5">
        <v>0</v>
      </c>
      <c r="K62" s="5">
        <v>0</v>
      </c>
      <c r="L62" s="5">
        <v>0</v>
      </c>
      <c r="M62" s="5">
        <v>0</v>
      </c>
      <c r="N62" s="5">
        <v>0</v>
      </c>
      <c r="O62" s="5">
        <v>0</v>
      </c>
      <c r="P62" s="5">
        <v>0</v>
      </c>
      <c r="Q62" s="5">
        <v>0</v>
      </c>
      <c r="R62" s="5">
        <v>0</v>
      </c>
      <c r="S62" s="5">
        <v>0</v>
      </c>
      <c r="T62" s="5">
        <v>0</v>
      </c>
      <c r="U62" s="5">
        <v>0</v>
      </c>
      <c r="V62" s="5">
        <v>0</v>
      </c>
      <c r="W62" s="5">
        <v>0</v>
      </c>
      <c r="X62" s="5">
        <v>0</v>
      </c>
      <c r="Y62" s="5">
        <v>0</v>
      </c>
      <c r="Z62" s="5">
        <v>0</v>
      </c>
      <c r="AA62" s="5">
        <v>0</v>
      </c>
      <c r="AB62" s="5">
        <v>0</v>
      </c>
      <c r="AC62" s="5">
        <v>0</v>
      </c>
      <c r="AD62" s="5">
        <v>0</v>
      </c>
      <c r="AE62" s="5">
        <v>0</v>
      </c>
      <c r="AF62" s="5">
        <v>0</v>
      </c>
      <c r="AG62" s="5">
        <v>0</v>
      </c>
      <c r="AH62" s="5">
        <v>0</v>
      </c>
      <c r="AI62" s="5">
        <v>0</v>
      </c>
    </row>
    <row r="63" spans="1:35" ht="31.2" outlineLevel="1" x14ac:dyDescent="0.3">
      <c r="A63" s="1" t="s">
        <v>107</v>
      </c>
      <c r="B63" s="2" t="s">
        <v>108</v>
      </c>
      <c r="C63" s="3" t="s">
        <v>24</v>
      </c>
      <c r="D63" s="6" t="s">
        <v>25</v>
      </c>
      <c r="E63" s="6" t="s">
        <v>25</v>
      </c>
      <c r="F63" s="6" t="s">
        <v>25</v>
      </c>
      <c r="G63" s="6" t="s">
        <v>25</v>
      </c>
      <c r="H63" s="4" t="s">
        <v>25</v>
      </c>
      <c r="I63" s="5">
        <v>0</v>
      </c>
      <c r="J63" s="5">
        <v>0</v>
      </c>
      <c r="K63" s="5">
        <v>0</v>
      </c>
      <c r="L63" s="5">
        <v>0</v>
      </c>
      <c r="M63" s="5">
        <v>0</v>
      </c>
      <c r="N63" s="5">
        <v>0</v>
      </c>
      <c r="O63" s="5">
        <v>0</v>
      </c>
      <c r="P63" s="5">
        <v>0</v>
      </c>
      <c r="Q63" s="5">
        <v>0</v>
      </c>
      <c r="R63" s="5">
        <v>0</v>
      </c>
      <c r="S63" s="5">
        <v>0</v>
      </c>
      <c r="T63" s="5">
        <v>0</v>
      </c>
      <c r="U63" s="5">
        <v>0</v>
      </c>
      <c r="V63" s="5">
        <v>0</v>
      </c>
      <c r="W63" s="5">
        <v>0</v>
      </c>
      <c r="X63" s="5">
        <v>0</v>
      </c>
      <c r="Y63" s="5">
        <v>0</v>
      </c>
      <c r="Z63" s="5">
        <v>0</v>
      </c>
      <c r="AA63" s="5">
        <v>0</v>
      </c>
      <c r="AB63" s="5">
        <v>0</v>
      </c>
      <c r="AC63" s="5">
        <v>0</v>
      </c>
      <c r="AD63" s="5">
        <v>0</v>
      </c>
      <c r="AE63" s="5">
        <v>0</v>
      </c>
      <c r="AF63" s="5">
        <v>0</v>
      </c>
      <c r="AG63" s="5">
        <v>0</v>
      </c>
      <c r="AH63" s="5">
        <v>0</v>
      </c>
      <c r="AI63" s="5">
        <v>0</v>
      </c>
    </row>
    <row r="64" spans="1:35" ht="31.2" outlineLevel="1" x14ac:dyDescent="0.3">
      <c r="A64" s="1" t="s">
        <v>109</v>
      </c>
      <c r="B64" s="2" t="s">
        <v>110</v>
      </c>
      <c r="C64" s="3" t="s">
        <v>24</v>
      </c>
      <c r="D64" s="6" t="s">
        <v>25</v>
      </c>
      <c r="E64" s="6" t="s">
        <v>25</v>
      </c>
      <c r="F64" s="6" t="s">
        <v>25</v>
      </c>
      <c r="G64" s="6" t="s">
        <v>25</v>
      </c>
      <c r="H64" s="4" t="s">
        <v>25</v>
      </c>
      <c r="I64" s="5">
        <v>0</v>
      </c>
      <c r="J64" s="5">
        <v>0</v>
      </c>
      <c r="K64" s="5">
        <v>0</v>
      </c>
      <c r="L64" s="5">
        <v>0</v>
      </c>
      <c r="M64" s="5">
        <v>0</v>
      </c>
      <c r="N64" s="5">
        <v>0</v>
      </c>
      <c r="O64" s="5">
        <v>0</v>
      </c>
      <c r="P64" s="5">
        <v>0</v>
      </c>
      <c r="Q64" s="5">
        <v>0</v>
      </c>
      <c r="R64" s="5">
        <v>0</v>
      </c>
      <c r="S64" s="5">
        <v>0</v>
      </c>
      <c r="T64" s="5">
        <v>0</v>
      </c>
      <c r="U64" s="5">
        <v>0</v>
      </c>
      <c r="V64" s="5">
        <v>0</v>
      </c>
      <c r="W64" s="5">
        <v>0</v>
      </c>
      <c r="X64" s="5">
        <v>0</v>
      </c>
      <c r="Y64" s="5">
        <v>0</v>
      </c>
      <c r="Z64" s="5">
        <v>0</v>
      </c>
      <c r="AA64" s="5">
        <v>0</v>
      </c>
      <c r="AB64" s="5">
        <v>0</v>
      </c>
      <c r="AC64" s="5">
        <v>0</v>
      </c>
      <c r="AD64" s="5">
        <v>0</v>
      </c>
      <c r="AE64" s="5">
        <v>0</v>
      </c>
      <c r="AF64" s="5">
        <v>0</v>
      </c>
      <c r="AG64" s="5">
        <v>0</v>
      </c>
      <c r="AH64" s="5">
        <v>0</v>
      </c>
      <c r="AI64" s="5">
        <v>0</v>
      </c>
    </row>
    <row r="65" spans="1:57" ht="31.2" outlineLevel="1" x14ac:dyDescent="0.3">
      <c r="A65" s="1" t="s">
        <v>111</v>
      </c>
      <c r="B65" s="2" t="s">
        <v>112</v>
      </c>
      <c r="C65" s="3" t="s">
        <v>24</v>
      </c>
      <c r="D65" s="6" t="s">
        <v>25</v>
      </c>
      <c r="E65" s="6" t="s">
        <v>25</v>
      </c>
      <c r="F65" s="6" t="s">
        <v>25</v>
      </c>
      <c r="G65" s="6" t="s">
        <v>25</v>
      </c>
      <c r="H65" s="4" t="s">
        <v>25</v>
      </c>
      <c r="I65" s="5">
        <v>0</v>
      </c>
      <c r="J65" s="5">
        <v>0</v>
      </c>
      <c r="K65" s="5">
        <v>0</v>
      </c>
      <c r="L65" s="5">
        <v>0</v>
      </c>
      <c r="M65" s="5">
        <v>0</v>
      </c>
      <c r="N65" s="5">
        <v>0</v>
      </c>
      <c r="O65" s="5">
        <v>0</v>
      </c>
      <c r="P65" s="5">
        <v>0</v>
      </c>
      <c r="Q65" s="5">
        <v>0</v>
      </c>
      <c r="R65" s="5">
        <v>0</v>
      </c>
      <c r="S65" s="5">
        <v>0</v>
      </c>
      <c r="T65" s="5">
        <v>0</v>
      </c>
      <c r="U65" s="5">
        <v>0</v>
      </c>
      <c r="V65" s="5">
        <v>0</v>
      </c>
      <c r="W65" s="5">
        <v>0</v>
      </c>
      <c r="X65" s="5">
        <v>0</v>
      </c>
      <c r="Y65" s="5">
        <v>0</v>
      </c>
      <c r="Z65" s="5">
        <v>0</v>
      </c>
      <c r="AA65" s="5">
        <v>0</v>
      </c>
      <c r="AB65" s="5">
        <v>0</v>
      </c>
      <c r="AC65" s="5">
        <v>0</v>
      </c>
      <c r="AD65" s="5">
        <v>0</v>
      </c>
      <c r="AE65" s="5">
        <v>0</v>
      </c>
      <c r="AF65" s="5">
        <v>0</v>
      </c>
      <c r="AG65" s="5">
        <v>0</v>
      </c>
      <c r="AH65" s="5">
        <v>0</v>
      </c>
      <c r="AI65" s="5">
        <v>0</v>
      </c>
    </row>
    <row r="66" spans="1:57" ht="31.2" outlineLevel="1" x14ac:dyDescent="0.3">
      <c r="A66" s="1" t="s">
        <v>113</v>
      </c>
      <c r="B66" s="8" t="s">
        <v>114</v>
      </c>
      <c r="C66" s="3" t="s">
        <v>24</v>
      </c>
      <c r="D66" s="6" t="s">
        <v>25</v>
      </c>
      <c r="E66" s="6" t="s">
        <v>25</v>
      </c>
      <c r="F66" s="6" t="s">
        <v>25</v>
      </c>
      <c r="G66" s="6" t="s">
        <v>25</v>
      </c>
      <c r="H66" s="4" t="s">
        <v>25</v>
      </c>
      <c r="I66" s="5">
        <v>0</v>
      </c>
      <c r="J66" s="5">
        <v>0</v>
      </c>
      <c r="K66" s="5">
        <v>0</v>
      </c>
      <c r="L66" s="5">
        <v>0</v>
      </c>
      <c r="M66" s="5">
        <v>0</v>
      </c>
      <c r="N66" s="5">
        <v>0</v>
      </c>
      <c r="O66" s="5">
        <v>0</v>
      </c>
      <c r="P66" s="5">
        <v>0</v>
      </c>
      <c r="Q66" s="5">
        <v>0</v>
      </c>
      <c r="R66" s="5">
        <v>0</v>
      </c>
      <c r="S66" s="5">
        <v>0</v>
      </c>
      <c r="T66" s="5">
        <v>0</v>
      </c>
      <c r="U66" s="5">
        <v>0</v>
      </c>
      <c r="V66" s="5">
        <v>0</v>
      </c>
      <c r="W66" s="5">
        <v>0</v>
      </c>
      <c r="X66" s="5">
        <v>0</v>
      </c>
      <c r="Y66" s="5">
        <v>0</v>
      </c>
      <c r="Z66" s="5">
        <v>0</v>
      </c>
      <c r="AA66" s="5">
        <v>0</v>
      </c>
      <c r="AB66" s="5">
        <v>0</v>
      </c>
      <c r="AC66" s="5">
        <v>0</v>
      </c>
      <c r="AD66" s="5">
        <v>0</v>
      </c>
      <c r="AE66" s="5">
        <v>0</v>
      </c>
      <c r="AF66" s="5">
        <v>0</v>
      </c>
      <c r="AG66" s="5">
        <v>0</v>
      </c>
      <c r="AH66" s="5">
        <v>0</v>
      </c>
      <c r="AI66" s="5">
        <v>0</v>
      </c>
    </row>
    <row r="67" spans="1:57" s="66" customFormat="1" x14ac:dyDescent="0.3">
      <c r="A67" s="62" t="s">
        <v>115</v>
      </c>
      <c r="B67" s="63" t="s">
        <v>116</v>
      </c>
      <c r="C67" s="64" t="s">
        <v>24</v>
      </c>
      <c r="D67" s="64" t="s">
        <v>25</v>
      </c>
      <c r="E67" s="64" t="s">
        <v>25</v>
      </c>
      <c r="F67" s="64" t="s">
        <v>25</v>
      </c>
      <c r="G67" s="64" t="s">
        <v>25</v>
      </c>
      <c r="H67" s="64" t="s">
        <v>25</v>
      </c>
      <c r="I67" s="65">
        <f>I68+I69</f>
        <v>42.283559660000002</v>
      </c>
      <c r="J67" s="65">
        <f t="shared" ref="J67" si="14">J68</f>
        <v>0</v>
      </c>
      <c r="K67" s="65">
        <f t="shared" ref="K67:AI67" si="15">K68+K69</f>
        <v>1.45025896</v>
      </c>
      <c r="L67" s="65">
        <f t="shared" si="15"/>
        <v>0</v>
      </c>
      <c r="M67" s="65">
        <f t="shared" si="15"/>
        <v>0</v>
      </c>
      <c r="N67" s="65">
        <f t="shared" si="15"/>
        <v>1.45025896</v>
      </c>
      <c r="O67" s="65">
        <f t="shared" si="15"/>
        <v>0</v>
      </c>
      <c r="P67" s="65">
        <f t="shared" si="15"/>
        <v>12.563415600000001</v>
      </c>
      <c r="Q67" s="65">
        <f t="shared" si="15"/>
        <v>0</v>
      </c>
      <c r="R67" s="65">
        <f t="shared" si="15"/>
        <v>0</v>
      </c>
      <c r="S67" s="65">
        <f t="shared" si="15"/>
        <v>12.563415600000001</v>
      </c>
      <c r="T67" s="65">
        <f t="shared" si="15"/>
        <v>0</v>
      </c>
      <c r="U67" s="65">
        <f t="shared" si="15"/>
        <v>12.563415600000001</v>
      </c>
      <c r="V67" s="65">
        <f t="shared" si="15"/>
        <v>0</v>
      </c>
      <c r="W67" s="65">
        <f t="shared" si="15"/>
        <v>0</v>
      </c>
      <c r="X67" s="65">
        <f t="shared" si="15"/>
        <v>12.563415600000001</v>
      </c>
      <c r="Y67" s="65">
        <f t="shared" si="15"/>
        <v>0</v>
      </c>
      <c r="Z67" s="65">
        <f t="shared" si="15"/>
        <v>15.706469500000001</v>
      </c>
      <c r="AA67" s="65">
        <f t="shared" si="15"/>
        <v>0</v>
      </c>
      <c r="AB67" s="65">
        <f t="shared" si="15"/>
        <v>0</v>
      </c>
      <c r="AC67" s="65">
        <f t="shared" si="15"/>
        <v>15.706469500000001</v>
      </c>
      <c r="AD67" s="65">
        <f t="shared" si="15"/>
        <v>0</v>
      </c>
      <c r="AE67" s="65">
        <f t="shared" si="15"/>
        <v>42.283559660000002</v>
      </c>
      <c r="AF67" s="65">
        <f t="shared" si="15"/>
        <v>0</v>
      </c>
      <c r="AG67" s="65">
        <f t="shared" si="15"/>
        <v>0</v>
      </c>
      <c r="AH67" s="65">
        <f t="shared" si="15"/>
        <v>42.283559660000002</v>
      </c>
      <c r="AI67" s="65">
        <f t="shared" si="15"/>
        <v>0</v>
      </c>
      <c r="AJ67" s="54"/>
      <c r="AK67" s="54"/>
      <c r="AL67" s="54"/>
      <c r="AM67" s="54"/>
      <c r="AN67" s="54"/>
      <c r="AO67" s="54"/>
      <c r="AP67" s="54"/>
      <c r="AQ67" s="54"/>
      <c r="AR67" s="54"/>
      <c r="AS67" s="54"/>
      <c r="AT67" s="54"/>
      <c r="AU67" s="54"/>
      <c r="AV67" s="54"/>
      <c r="AW67" s="54"/>
      <c r="AX67" s="54"/>
      <c r="AY67" s="54"/>
      <c r="AZ67" s="54"/>
      <c r="BA67" s="54"/>
      <c r="BB67" s="54"/>
      <c r="BC67" s="54"/>
      <c r="BD67" s="54"/>
      <c r="BE67" s="54"/>
    </row>
    <row r="68" spans="1:57" s="33" customFormat="1" ht="31.2" x14ac:dyDescent="0.3">
      <c r="A68" s="28" t="s">
        <v>162</v>
      </c>
      <c r="B68" s="34" t="s">
        <v>155</v>
      </c>
      <c r="C68" s="35" t="s">
        <v>156</v>
      </c>
      <c r="D68" s="30">
        <v>2024</v>
      </c>
      <c r="E68" s="30">
        <v>2027</v>
      </c>
      <c r="F68" s="30" t="s">
        <v>25</v>
      </c>
      <c r="G68" s="30" t="s">
        <v>25</v>
      </c>
      <c r="H68" s="30" t="s">
        <v>25</v>
      </c>
      <c r="I68" s="36">
        <f>AE68</f>
        <v>39.158843660000002</v>
      </c>
      <c r="J68" s="36">
        <v>0</v>
      </c>
      <c r="K68" s="36">
        <f>N68</f>
        <v>1.2612589599999999</v>
      </c>
      <c r="L68" s="36">
        <v>0</v>
      </c>
      <c r="M68" s="36">
        <v>0</v>
      </c>
      <c r="N68" s="36">
        <v>1.2612589599999999</v>
      </c>
      <c r="O68" s="36">
        <v>0</v>
      </c>
      <c r="P68" s="36">
        <f>S68</f>
        <v>11.660487600000002</v>
      </c>
      <c r="Q68" s="36">
        <v>0</v>
      </c>
      <c r="R68" s="36">
        <v>0</v>
      </c>
      <c r="S68" s="36">
        <f>'[1]расчет для ИП'!$M$15</f>
        <v>11.660487600000002</v>
      </c>
      <c r="T68" s="36">
        <v>0</v>
      </c>
      <c r="U68" s="36">
        <f>X68</f>
        <v>11.660487600000002</v>
      </c>
      <c r="V68" s="36">
        <v>0</v>
      </c>
      <c r="W68" s="36">
        <v>0</v>
      </c>
      <c r="X68" s="36">
        <v>11.660487600000002</v>
      </c>
      <c r="Y68" s="36">
        <v>0</v>
      </c>
      <c r="Z68" s="36">
        <f>AC68</f>
        <v>14.5766095</v>
      </c>
      <c r="AA68" s="36">
        <v>0</v>
      </c>
      <c r="AB68" s="36">
        <v>0</v>
      </c>
      <c r="AC68" s="36">
        <v>14.5766095</v>
      </c>
      <c r="AD68" s="36">
        <v>0</v>
      </c>
      <c r="AE68" s="36">
        <f>AH68</f>
        <v>39.158843660000002</v>
      </c>
      <c r="AF68" s="36">
        <v>0</v>
      </c>
      <c r="AG68" s="36">
        <v>0</v>
      </c>
      <c r="AH68" s="36">
        <f>N68+S68+X68+AC68</f>
        <v>39.158843660000002</v>
      </c>
      <c r="AI68" s="36">
        <v>0</v>
      </c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</row>
    <row r="69" spans="1:57" s="33" customFormat="1" ht="31.2" x14ac:dyDescent="0.3">
      <c r="A69" s="28" t="s">
        <v>163</v>
      </c>
      <c r="B69" s="34" t="s">
        <v>164</v>
      </c>
      <c r="C69" s="35" t="s">
        <v>165</v>
      </c>
      <c r="D69" s="30">
        <v>2024</v>
      </c>
      <c r="E69" s="30">
        <v>2027</v>
      </c>
      <c r="F69" s="30" t="s">
        <v>25</v>
      </c>
      <c r="G69" s="30" t="s">
        <v>25</v>
      </c>
      <c r="H69" s="30" t="s">
        <v>25</v>
      </c>
      <c r="I69" s="36">
        <f>AE69</f>
        <v>3.1247160000000003</v>
      </c>
      <c r="J69" s="36">
        <v>0</v>
      </c>
      <c r="K69" s="36">
        <f>N69</f>
        <v>0.189</v>
      </c>
      <c r="L69" s="36">
        <v>0</v>
      </c>
      <c r="M69" s="36">
        <v>0</v>
      </c>
      <c r="N69" s="36">
        <v>0.189</v>
      </c>
      <c r="O69" s="36">
        <v>0</v>
      </c>
      <c r="P69" s="36">
        <f>S69</f>
        <v>0.90292799999999995</v>
      </c>
      <c r="Q69" s="36">
        <v>0</v>
      </c>
      <c r="R69" s="36">
        <v>0</v>
      </c>
      <c r="S69" s="36">
        <f>'[1]расчет для ИП'!$M$16</f>
        <v>0.90292799999999995</v>
      </c>
      <c r="T69" s="36">
        <v>0</v>
      </c>
      <c r="U69" s="36">
        <f>X69</f>
        <v>0.90292799999999995</v>
      </c>
      <c r="V69" s="36">
        <v>0</v>
      </c>
      <c r="W69" s="36">
        <v>0</v>
      </c>
      <c r="X69" s="36">
        <v>0.90292799999999995</v>
      </c>
      <c r="Y69" s="36">
        <v>0</v>
      </c>
      <c r="Z69" s="36">
        <f>AC69</f>
        <v>1.1298600000000001</v>
      </c>
      <c r="AA69" s="36">
        <v>0</v>
      </c>
      <c r="AB69" s="36">
        <v>0</v>
      </c>
      <c r="AC69" s="36">
        <v>1.1298600000000001</v>
      </c>
      <c r="AD69" s="36">
        <v>0</v>
      </c>
      <c r="AE69" s="36">
        <f>AH69</f>
        <v>3.1247160000000003</v>
      </c>
      <c r="AF69" s="36">
        <v>0</v>
      </c>
      <c r="AG69" s="36">
        <v>0</v>
      </c>
      <c r="AH69" s="36">
        <f>N69+S69+X69+AC69</f>
        <v>3.1247160000000003</v>
      </c>
      <c r="AI69" s="36">
        <v>0</v>
      </c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</row>
    <row r="70" spans="1:57" s="27" customFormat="1" x14ac:dyDescent="0.3"/>
    <row r="71" spans="1:57" s="27" customFormat="1" x14ac:dyDescent="0.3">
      <c r="B71" s="37" t="s">
        <v>158</v>
      </c>
      <c r="C71" s="38" t="s">
        <v>159</v>
      </c>
    </row>
    <row r="72" spans="1:57" s="27" customFormat="1" x14ac:dyDescent="0.3"/>
    <row r="73" spans="1:57" s="27" customFormat="1" x14ac:dyDescent="0.3"/>
    <row r="74" spans="1:57" s="27" customFormat="1" x14ac:dyDescent="0.3"/>
    <row r="75" spans="1:57" s="27" customFormat="1" x14ac:dyDescent="0.3"/>
    <row r="76" spans="1:57" s="27" customFormat="1" x14ac:dyDescent="0.3"/>
    <row r="77" spans="1:57" s="27" customFormat="1" x14ac:dyDescent="0.3"/>
    <row r="78" spans="1:57" s="27" customFormat="1" x14ac:dyDescent="0.3"/>
    <row r="79" spans="1:57" s="27" customFormat="1" x14ac:dyDescent="0.3"/>
    <row r="80" spans="1:57" s="27" customFormat="1" x14ac:dyDescent="0.3"/>
    <row r="81" s="27" customFormat="1" x14ac:dyDescent="0.3"/>
    <row r="82" s="27" customFormat="1" x14ac:dyDescent="0.3"/>
    <row r="83" s="27" customFormat="1" x14ac:dyDescent="0.3"/>
    <row r="84" s="27" customFormat="1" x14ac:dyDescent="0.3"/>
    <row r="85" s="27" customFormat="1" x14ac:dyDescent="0.3"/>
    <row r="86" s="27" customFormat="1" x14ac:dyDescent="0.3"/>
    <row r="87" s="27" customFormat="1" x14ac:dyDescent="0.3"/>
    <row r="88" s="27" customFormat="1" x14ac:dyDescent="0.3"/>
    <row r="89" s="27" customFormat="1" x14ac:dyDescent="0.3"/>
    <row r="90" s="27" customFormat="1" x14ac:dyDescent="0.3"/>
    <row r="91" s="27" customFormat="1" x14ac:dyDescent="0.3"/>
    <row r="92" s="27" customFormat="1" x14ac:dyDescent="0.3"/>
    <row r="93" s="27" customFormat="1" x14ac:dyDescent="0.3"/>
    <row r="94" s="27" customFormat="1" x14ac:dyDescent="0.3"/>
    <row r="95" s="27" customFormat="1" x14ac:dyDescent="0.3"/>
    <row r="96" s="27" customFormat="1" x14ac:dyDescent="0.3"/>
    <row r="97" s="27" customFormat="1" x14ac:dyDescent="0.3"/>
    <row r="98" s="27" customFormat="1" x14ac:dyDescent="0.3"/>
    <row r="99" s="27" customFormat="1" x14ac:dyDescent="0.3"/>
    <row r="100" s="27" customFormat="1" x14ac:dyDescent="0.3"/>
  </sheetData>
  <mergeCells count="19">
    <mergeCell ref="F9:H9"/>
    <mergeCell ref="Z10:AD10"/>
    <mergeCell ref="AE10:AI10"/>
    <mergeCell ref="A4:AH4"/>
    <mergeCell ref="A5:AH5"/>
    <mergeCell ref="A7:AH7"/>
    <mergeCell ref="K10:O10"/>
    <mergeCell ref="P10:T10"/>
    <mergeCell ref="U10:Y10"/>
    <mergeCell ref="K9:AI9"/>
    <mergeCell ref="F10:H10"/>
    <mergeCell ref="I9:I10"/>
    <mergeCell ref="J9:J10"/>
    <mergeCell ref="A9:A11"/>
    <mergeCell ref="B9:B11"/>
    <mergeCell ref="C9:C11"/>
    <mergeCell ref="K8:Q8"/>
    <mergeCell ref="D9:D11"/>
    <mergeCell ref="E9:E10"/>
  </mergeCells>
  <pageMargins left="0.7" right="0.7" top="0.75" bottom="0.75" header="0.3" footer="0.3"/>
  <pageSetup paperSize="9" scale="16" orientation="portrait" r:id="rId1"/>
  <colBreaks count="1" manualBreakCount="1">
    <brk id="35" max="7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Малкина Людмила</cp:lastModifiedBy>
  <dcterms:created xsi:type="dcterms:W3CDTF">2024-04-23T06:00:41Z</dcterms:created>
  <dcterms:modified xsi:type="dcterms:W3CDTF">2024-10-10T07:48:05Z</dcterms:modified>
</cp:coreProperties>
</file>